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D:\桌面\2023国际人才考核面试\2023国际人才考核面试\2023国际人才考核面试\"/>
    </mc:Choice>
  </mc:AlternateContent>
  <xr:revisionPtr revIDLastSave="0" documentId="13_ncr:1_{9C1304A4-270E-4765-8B2E-68213A0255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进入体检人员名单" sheetId="4" r:id="rId1"/>
  </sheets>
  <definedNames>
    <definedName name="_xlnm._FilterDatabase" localSheetId="0" hidden="1">进入体检人员名单!#REF!</definedName>
    <definedName name="_xlnm.Print_Titles" localSheetId="0">进入体检人员名单!$3:$5</definedName>
    <definedName name="Z_190C6E28_8871_4601_96F7_7F4619061BF7_.wvu.FilterData" localSheetId="0" hidden="1">进入体检人员名单!#REF!</definedName>
    <definedName name="Z_190C6E28_8871_4601_96F7_7F4619061BF7_.wvu.PrintTitles" localSheetId="0" hidden="1">进入体检人员名单!$3:$5</definedName>
  </definedNames>
  <calcPr calcId="191029"/>
</workbook>
</file>

<file path=xl/calcChain.xml><?xml version="1.0" encoding="utf-8"?>
<calcChain xmlns="http://schemas.openxmlformats.org/spreadsheetml/2006/main">
  <c r="N12" i="4" l="1"/>
  <c r="O12" i="4" s="1"/>
  <c r="I12" i="4"/>
  <c r="G12" i="4"/>
  <c r="J12" i="4" s="1"/>
  <c r="O11" i="4"/>
  <c r="N11" i="4"/>
  <c r="I11" i="4"/>
  <c r="G11" i="4"/>
  <c r="J11" i="4" s="1"/>
  <c r="N10" i="4"/>
  <c r="O10" i="4" s="1"/>
  <c r="I10" i="4"/>
  <c r="G10" i="4"/>
  <c r="J10" i="4" s="1"/>
  <c r="O9" i="4"/>
  <c r="N9" i="4"/>
  <c r="J9" i="4"/>
  <c r="I9" i="4"/>
  <c r="G9" i="4"/>
  <c r="N8" i="4"/>
  <c r="O8" i="4" s="1"/>
  <c r="I8" i="4"/>
  <c r="G8" i="4"/>
  <c r="J8" i="4" s="1"/>
  <c r="O7" i="4"/>
  <c r="N7" i="4"/>
  <c r="I7" i="4"/>
  <c r="G7" i="4"/>
  <c r="J7" i="4" s="1"/>
  <c r="N6" i="4"/>
  <c r="O6" i="4" s="1"/>
  <c r="I6" i="4"/>
  <c r="G6" i="4"/>
  <c r="J6" i="4" s="1"/>
</calcChain>
</file>

<file path=xl/sharedStrings.xml><?xml version="1.0" encoding="utf-8"?>
<sst xmlns="http://schemas.openxmlformats.org/spreadsheetml/2006/main" count="70" uniqueCount="53">
  <si>
    <t>重庆医科大学附属永川医院
2023重庆国际人才交流大会事业单位考核招聘紧缺高层次人才面试
成绩及进入体检人员公布表</t>
  </si>
  <si>
    <t>序号</t>
  </si>
  <si>
    <t>姓名</t>
  </si>
  <si>
    <t>报考岗位</t>
  </si>
  <si>
    <t>准考证号</t>
  </si>
  <si>
    <t>笔试成绩</t>
  </si>
  <si>
    <t>综合面试</t>
  </si>
  <si>
    <t>面试成绩</t>
  </si>
  <si>
    <t>名次</t>
  </si>
  <si>
    <t>是否进入体检</t>
  </si>
  <si>
    <t>备注</t>
  </si>
  <si>
    <t>公共科目</t>
  </si>
  <si>
    <t>专业科目</t>
  </si>
  <si>
    <t>折算                    总成绩</t>
  </si>
  <si>
    <t>专业技能测试</t>
  </si>
  <si>
    <t>结构化面试</t>
  </si>
  <si>
    <t>成绩</t>
  </si>
  <si>
    <t>按30%         计算</t>
  </si>
  <si>
    <t>按20%         计算</t>
  </si>
  <si>
    <t xml:space="preserve">按20%计算               </t>
  </si>
  <si>
    <t>按30%计算</t>
  </si>
  <si>
    <t>谢云超</t>
  </si>
  <si>
    <t>财务科会计师</t>
  </si>
  <si>
    <r>
      <rPr>
        <sz val="12"/>
        <color indexed="8"/>
        <rFont val="宋体"/>
        <family val="3"/>
        <charset val="134"/>
      </rPr>
      <t>谢云超</t>
    </r>
  </si>
  <si>
    <t>是</t>
  </si>
  <si>
    <t>黎光国</t>
  </si>
  <si>
    <r>
      <rPr>
        <sz val="12"/>
        <color indexed="8"/>
        <rFont val="宋体"/>
        <family val="3"/>
        <charset val="134"/>
      </rPr>
      <t>黎光国</t>
    </r>
  </si>
  <si>
    <t>否</t>
  </si>
  <si>
    <t>秦富英</t>
  </si>
  <si>
    <r>
      <rPr>
        <sz val="12"/>
        <color indexed="8"/>
        <rFont val="宋体"/>
        <family val="3"/>
        <charset val="134"/>
      </rPr>
      <t>秦富英</t>
    </r>
  </si>
  <si>
    <t>周俊</t>
  </si>
  <si>
    <r>
      <rPr>
        <sz val="12"/>
        <color indexed="8"/>
        <rFont val="宋体"/>
        <family val="3"/>
        <charset val="134"/>
      </rPr>
      <t>核医学科医师</t>
    </r>
  </si>
  <si>
    <r>
      <rPr>
        <sz val="12"/>
        <color indexed="8"/>
        <rFont val="宋体"/>
        <family val="3"/>
        <charset val="134"/>
      </rPr>
      <t>周俊</t>
    </r>
  </si>
  <si>
    <t>/</t>
  </si>
  <si>
    <t>肖云华</t>
  </si>
  <si>
    <r>
      <rPr>
        <sz val="12"/>
        <color indexed="8"/>
        <rFont val="宋体"/>
        <family val="3"/>
        <charset val="134"/>
      </rPr>
      <t>放射科医师</t>
    </r>
  </si>
  <si>
    <r>
      <rPr>
        <sz val="12"/>
        <color indexed="8"/>
        <rFont val="宋体"/>
        <family val="3"/>
        <charset val="134"/>
      </rPr>
      <t>肖云华</t>
    </r>
  </si>
  <si>
    <t>林洋</t>
  </si>
  <si>
    <r>
      <rPr>
        <sz val="12"/>
        <color indexed="8"/>
        <rFont val="宋体"/>
        <family val="3"/>
        <charset val="134"/>
      </rPr>
      <t>外科医师</t>
    </r>
  </si>
  <si>
    <r>
      <rPr>
        <sz val="12"/>
        <color indexed="8"/>
        <rFont val="宋体"/>
        <family val="3"/>
        <charset val="134"/>
      </rPr>
      <t>林洋</t>
    </r>
  </si>
  <si>
    <t>许尔长</t>
  </si>
  <si>
    <r>
      <rPr>
        <sz val="12"/>
        <color indexed="8"/>
        <rFont val="宋体"/>
        <family val="3"/>
        <charset val="134"/>
      </rPr>
      <t>烧伤整形科医师</t>
    </r>
  </si>
  <si>
    <r>
      <rPr>
        <sz val="12"/>
        <color indexed="8"/>
        <rFont val="宋体"/>
        <family val="3"/>
        <charset val="134"/>
      </rPr>
      <t>许尔长</t>
    </r>
  </si>
  <si>
    <t>金戈</t>
  </si>
  <si>
    <r>
      <rPr>
        <sz val="12"/>
        <color indexed="8"/>
        <rFont val="宋体"/>
        <family val="3"/>
        <charset val="134"/>
      </rPr>
      <t>神经内科医师2</t>
    </r>
  </si>
  <si>
    <r>
      <rPr>
        <sz val="12"/>
        <color indexed="8"/>
        <rFont val="宋体"/>
        <family val="3"/>
        <charset val="134"/>
      </rPr>
      <t>金戈</t>
    </r>
  </si>
  <si>
    <t>吴川</t>
  </si>
  <si>
    <t>中心实验室专职科研岗</t>
  </si>
  <si>
    <r>
      <rPr>
        <sz val="12"/>
        <color indexed="8"/>
        <rFont val="宋体"/>
        <family val="3"/>
        <charset val="134"/>
      </rPr>
      <t>吴川</t>
    </r>
  </si>
  <si>
    <t>郑雨澄</t>
  </si>
  <si>
    <r>
      <rPr>
        <sz val="12"/>
        <color indexed="8"/>
        <rFont val="宋体"/>
        <family val="3"/>
        <charset val="134"/>
      </rPr>
      <t>郑雨澄</t>
    </r>
  </si>
  <si>
    <t>缺考</t>
  </si>
  <si>
    <t>否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</si>
</sst>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0.00_);[Red]\(0.00\)"/>
    <numFmt numFmtId="179" formatCode="0.00_ "/>
    <numFmt numFmtId="180" formatCode="0_);[Red]\(0\)"/>
  </numFmts>
  <fonts count="1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4"/>
      <color rgb="FFFF000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方正仿宋_GBK"/>
      <charset val="134"/>
    </font>
    <font>
      <sz val="11"/>
      <name val="方正仿宋_GBK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178" fontId="3" fillId="0" borderId="0" xfId="1" applyNumberFormat="1" applyFont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78" fontId="1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/>
    </xf>
    <xf numFmtId="179" fontId="6" fillId="0" borderId="1" xfId="1" applyNumberFormat="1" applyFont="1" applyBorder="1" applyAlignment="1">
      <alignment horizontal="center" vertical="center" wrapText="1"/>
    </xf>
    <xf numFmtId="178" fontId="8" fillId="0" borderId="1" xfId="1" applyNumberFormat="1" applyBorder="1" applyAlignment="1">
      <alignment horizontal="center" vertical="center"/>
    </xf>
    <xf numFmtId="178" fontId="9" fillId="2" borderId="1" xfId="1" applyNumberFormat="1" applyFont="1" applyFill="1" applyBorder="1" applyAlignment="1">
      <alignment horizontal="center" vertical="center" wrapText="1"/>
    </xf>
    <xf numFmtId="178" fontId="10" fillId="2" borderId="1" xfId="1" applyNumberFormat="1" applyFont="1" applyFill="1" applyBorder="1" applyAlignment="1">
      <alignment horizontal="center" vertical="center" wrapText="1"/>
    </xf>
    <xf numFmtId="178" fontId="2" fillId="0" borderId="1" xfId="1" applyNumberFormat="1" applyFont="1" applyBorder="1" applyAlignment="1">
      <alignment horizontal="center" vertical="center" wrapText="1"/>
    </xf>
    <xf numFmtId="178" fontId="11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78" fontId="3" fillId="0" borderId="1" xfId="1" applyNumberFormat="1" applyFont="1" applyBorder="1" applyAlignment="1">
      <alignment horizontal="center" vertical="center" wrapText="1"/>
    </xf>
    <xf numFmtId="180" fontId="11" fillId="0" borderId="1" xfId="1" applyNumberFormat="1" applyFont="1" applyBorder="1" applyAlignment="1">
      <alignment horizontal="center" vertical="center" wrapText="1"/>
    </xf>
    <xf numFmtId="178" fontId="12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78" fontId="1" fillId="0" borderId="1" xfId="1" applyNumberFormat="1" applyFont="1" applyBorder="1" applyAlignment="1">
      <alignment horizontal="center" vertical="center" wrapText="1"/>
    </xf>
    <xf numFmtId="180" fontId="1" fillId="0" borderId="1" xfId="1" applyNumberFormat="1" applyFont="1" applyBorder="1" applyAlignment="1">
      <alignment horizontal="center" vertical="center" wrapText="1"/>
    </xf>
    <xf numFmtId="178" fontId="15" fillId="0" borderId="1" xfId="1" applyNumberFormat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 4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7" zoomScale="110" zoomScaleNormal="110" workbookViewId="0">
      <selection activeCell="V11" sqref="V11"/>
    </sheetView>
  </sheetViews>
  <sheetFormatPr defaultColWidth="9" defaultRowHeight="14.25" customHeight="1"/>
  <cols>
    <col min="1" max="1" width="7.5546875" style="3" customWidth="1"/>
    <col min="2" max="2" width="12.6640625" style="3" customWidth="1"/>
    <col min="3" max="3" width="16.77734375" style="3" customWidth="1"/>
    <col min="4" max="11" width="10.77734375" style="3" hidden="1" customWidth="1"/>
    <col min="12" max="13" width="10.77734375" style="4" hidden="1" customWidth="1"/>
    <col min="14" max="15" width="10.77734375" style="5" hidden="1" customWidth="1"/>
    <col min="16" max="16" width="14" style="5" customWidth="1"/>
    <col min="17" max="17" width="14.33203125" style="5" customWidth="1"/>
    <col min="18" max="18" width="14.21875" style="5" customWidth="1"/>
    <col min="19" max="19" width="16.6640625" style="3" customWidth="1"/>
    <col min="20" max="16384" width="9" style="3"/>
  </cols>
  <sheetData>
    <row r="1" spans="1:19" ht="73.8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9.05" hidden="1" customHeight="1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1" customFormat="1" ht="21" customHeight="1">
      <c r="A3" s="23" t="s">
        <v>1</v>
      </c>
      <c r="B3" s="25" t="s">
        <v>2</v>
      </c>
      <c r="C3" s="23" t="s">
        <v>3</v>
      </c>
      <c r="D3" s="23" t="s">
        <v>3</v>
      </c>
      <c r="E3" s="23" t="s">
        <v>4</v>
      </c>
      <c r="F3" s="23" t="s">
        <v>5</v>
      </c>
      <c r="G3" s="23"/>
      <c r="H3" s="23"/>
      <c r="I3" s="23"/>
      <c r="J3" s="23"/>
      <c r="K3" s="24" t="s">
        <v>6</v>
      </c>
      <c r="L3" s="24"/>
      <c r="M3" s="24"/>
      <c r="N3" s="24"/>
      <c r="O3" s="24"/>
      <c r="P3" s="30" t="s">
        <v>7</v>
      </c>
      <c r="Q3" s="31" t="s">
        <v>8</v>
      </c>
      <c r="R3" s="31" t="s">
        <v>9</v>
      </c>
      <c r="S3" s="23" t="s">
        <v>10</v>
      </c>
    </row>
    <row r="4" spans="1:19" s="1" customFormat="1" ht="23.25" customHeight="1">
      <c r="A4" s="23"/>
      <c r="B4" s="26"/>
      <c r="C4" s="23"/>
      <c r="D4" s="23"/>
      <c r="E4" s="23"/>
      <c r="F4" s="23" t="s">
        <v>11</v>
      </c>
      <c r="G4" s="23"/>
      <c r="H4" s="23" t="s">
        <v>12</v>
      </c>
      <c r="I4" s="23"/>
      <c r="J4" s="23" t="s">
        <v>13</v>
      </c>
      <c r="K4" s="24" t="s">
        <v>14</v>
      </c>
      <c r="L4" s="24"/>
      <c r="M4" s="24" t="s">
        <v>15</v>
      </c>
      <c r="N4" s="24"/>
      <c r="O4" s="30" t="s">
        <v>13</v>
      </c>
      <c r="P4" s="30"/>
      <c r="Q4" s="31"/>
      <c r="R4" s="31"/>
      <c r="S4" s="23"/>
    </row>
    <row r="5" spans="1:19" s="1" customFormat="1" ht="47.25" customHeight="1">
      <c r="A5" s="23"/>
      <c r="B5" s="27"/>
      <c r="C5" s="23"/>
      <c r="D5" s="23"/>
      <c r="E5" s="23"/>
      <c r="F5" s="6" t="s">
        <v>16</v>
      </c>
      <c r="G5" s="7" t="s">
        <v>17</v>
      </c>
      <c r="H5" s="6" t="s">
        <v>16</v>
      </c>
      <c r="I5" s="7" t="s">
        <v>18</v>
      </c>
      <c r="J5" s="23"/>
      <c r="K5" s="6" t="s">
        <v>16</v>
      </c>
      <c r="L5" s="7" t="s">
        <v>19</v>
      </c>
      <c r="M5" s="7" t="s">
        <v>16</v>
      </c>
      <c r="N5" s="7" t="s">
        <v>20</v>
      </c>
      <c r="O5" s="30"/>
      <c r="P5" s="30"/>
      <c r="Q5" s="31"/>
      <c r="R5" s="31"/>
      <c r="S5" s="23"/>
    </row>
    <row r="6" spans="1:19" s="2" customFormat="1" ht="37.950000000000003" customHeight="1">
      <c r="A6" s="8">
        <v>1</v>
      </c>
      <c r="B6" s="8" t="s">
        <v>21</v>
      </c>
      <c r="C6" s="28" t="s">
        <v>22</v>
      </c>
      <c r="D6" s="8" t="s">
        <v>23</v>
      </c>
      <c r="E6" s="10"/>
      <c r="F6" s="11">
        <v>67</v>
      </c>
      <c r="G6" s="12">
        <f t="shared" ref="G6:G12" si="0">F6*0.3</f>
        <v>20.099999999999998</v>
      </c>
      <c r="H6" s="11">
        <v>81</v>
      </c>
      <c r="I6" s="13">
        <f t="shared" ref="I6:I12" si="1">H6*0.2</f>
        <v>16.2</v>
      </c>
      <c r="J6" s="13">
        <f t="shared" ref="J6:J11" si="2">G6+I6</f>
        <v>36.299999999999997</v>
      </c>
      <c r="K6" s="14"/>
      <c r="L6" s="15"/>
      <c r="M6" s="15"/>
      <c r="N6" s="16">
        <f t="shared" ref="N6:N12" si="3">M6*0.3</f>
        <v>0</v>
      </c>
      <c r="O6" s="16">
        <f t="shared" ref="O6:O11" si="4">N6+L6</f>
        <v>0</v>
      </c>
      <c r="P6" s="17">
        <v>72</v>
      </c>
      <c r="Q6" s="20">
        <v>1</v>
      </c>
      <c r="R6" s="17" t="s">
        <v>24</v>
      </c>
      <c r="S6" s="21"/>
    </row>
    <row r="7" spans="1:19" s="2" customFormat="1" ht="37.950000000000003" customHeight="1">
      <c r="A7" s="8">
        <v>2</v>
      </c>
      <c r="B7" s="8" t="s">
        <v>25</v>
      </c>
      <c r="C7" s="28"/>
      <c r="D7" s="8" t="s">
        <v>26</v>
      </c>
      <c r="E7" s="10"/>
      <c r="F7" s="11">
        <v>63.5</v>
      </c>
      <c r="G7" s="12">
        <f t="shared" si="0"/>
        <v>19.05</v>
      </c>
      <c r="H7" s="11">
        <v>79</v>
      </c>
      <c r="I7" s="13">
        <f t="shared" si="1"/>
        <v>15.8</v>
      </c>
      <c r="J7" s="13">
        <f t="shared" si="2"/>
        <v>34.85</v>
      </c>
      <c r="K7" s="14"/>
      <c r="L7" s="15"/>
      <c r="M7" s="15"/>
      <c r="N7" s="16">
        <f t="shared" si="3"/>
        <v>0</v>
      </c>
      <c r="O7" s="16">
        <f t="shared" si="4"/>
        <v>0</v>
      </c>
      <c r="P7" s="17">
        <v>67.8</v>
      </c>
      <c r="Q7" s="20">
        <v>2</v>
      </c>
      <c r="R7" s="17" t="s">
        <v>27</v>
      </c>
      <c r="S7" s="21"/>
    </row>
    <row r="8" spans="1:19" s="2" customFormat="1" ht="37.950000000000003" customHeight="1">
      <c r="A8" s="8">
        <v>3</v>
      </c>
      <c r="B8" s="8" t="s">
        <v>28</v>
      </c>
      <c r="C8" s="28"/>
      <c r="D8" s="8" t="s">
        <v>29</v>
      </c>
      <c r="E8" s="10"/>
      <c r="F8" s="11">
        <v>65</v>
      </c>
      <c r="G8" s="12">
        <f t="shared" si="0"/>
        <v>19.5</v>
      </c>
      <c r="H8" s="11">
        <v>76</v>
      </c>
      <c r="I8" s="13">
        <f t="shared" si="1"/>
        <v>15.200000000000001</v>
      </c>
      <c r="J8" s="13">
        <f t="shared" si="2"/>
        <v>34.700000000000003</v>
      </c>
      <c r="K8" s="14"/>
      <c r="L8" s="15"/>
      <c r="M8" s="15"/>
      <c r="N8" s="16">
        <f t="shared" si="3"/>
        <v>0</v>
      </c>
      <c r="O8" s="16">
        <f t="shared" si="4"/>
        <v>0</v>
      </c>
      <c r="P8" s="17">
        <v>66.400000000000006</v>
      </c>
      <c r="Q8" s="20">
        <v>3</v>
      </c>
      <c r="R8" s="17" t="s">
        <v>27</v>
      </c>
      <c r="S8" s="21"/>
    </row>
    <row r="9" spans="1:19" s="2" customFormat="1" ht="37.950000000000003" customHeight="1">
      <c r="A9" s="8">
        <v>4</v>
      </c>
      <c r="B9" s="8" t="s">
        <v>30</v>
      </c>
      <c r="C9" s="8" t="s">
        <v>31</v>
      </c>
      <c r="D9" s="8" t="s">
        <v>32</v>
      </c>
      <c r="E9" s="10"/>
      <c r="F9" s="11">
        <v>63</v>
      </c>
      <c r="G9" s="12">
        <f t="shared" si="0"/>
        <v>18.899999999999999</v>
      </c>
      <c r="H9" s="11">
        <v>76</v>
      </c>
      <c r="I9" s="13">
        <f t="shared" si="1"/>
        <v>15.200000000000001</v>
      </c>
      <c r="J9" s="13">
        <f t="shared" si="2"/>
        <v>34.1</v>
      </c>
      <c r="K9" s="14"/>
      <c r="L9" s="15"/>
      <c r="M9" s="15"/>
      <c r="N9" s="16">
        <f t="shared" si="3"/>
        <v>0</v>
      </c>
      <c r="O9" s="16">
        <f t="shared" si="4"/>
        <v>0</v>
      </c>
      <c r="P9" s="17">
        <v>81.8</v>
      </c>
      <c r="Q9" s="32" t="s">
        <v>33</v>
      </c>
      <c r="R9" s="17" t="s">
        <v>24</v>
      </c>
      <c r="S9" s="21"/>
    </row>
    <row r="10" spans="1:19" s="2" customFormat="1" ht="37.950000000000003" customHeight="1">
      <c r="A10" s="8">
        <v>5</v>
      </c>
      <c r="B10" s="8" t="s">
        <v>34</v>
      </c>
      <c r="C10" s="8" t="s">
        <v>35</v>
      </c>
      <c r="D10" s="8" t="s">
        <v>36</v>
      </c>
      <c r="E10" s="10"/>
      <c r="F10" s="11">
        <v>63.5</v>
      </c>
      <c r="G10" s="12">
        <f t="shared" si="0"/>
        <v>19.05</v>
      </c>
      <c r="H10" s="11">
        <v>75</v>
      </c>
      <c r="I10" s="13">
        <f t="shared" si="1"/>
        <v>15</v>
      </c>
      <c r="J10" s="13">
        <f t="shared" si="2"/>
        <v>34.049999999999997</v>
      </c>
      <c r="K10" s="14"/>
      <c r="L10" s="15"/>
      <c r="M10" s="15"/>
      <c r="N10" s="16">
        <f t="shared" si="3"/>
        <v>0</v>
      </c>
      <c r="O10" s="16">
        <f t="shared" si="4"/>
        <v>0</v>
      </c>
      <c r="P10" s="17">
        <v>85.2</v>
      </c>
      <c r="Q10" s="32" t="s">
        <v>33</v>
      </c>
      <c r="R10" s="17" t="s">
        <v>24</v>
      </c>
      <c r="S10" s="21"/>
    </row>
    <row r="11" spans="1:19" s="2" customFormat="1" ht="37.950000000000003" customHeight="1">
      <c r="A11" s="8">
        <v>6</v>
      </c>
      <c r="B11" s="8" t="s">
        <v>37</v>
      </c>
      <c r="C11" s="8" t="s">
        <v>38</v>
      </c>
      <c r="D11" s="8" t="s">
        <v>39</v>
      </c>
      <c r="E11" s="10"/>
      <c r="F11" s="11">
        <v>60.5</v>
      </c>
      <c r="G11" s="12">
        <f t="shared" si="0"/>
        <v>18.149999999999999</v>
      </c>
      <c r="H11" s="11">
        <v>78</v>
      </c>
      <c r="I11" s="13">
        <f t="shared" si="1"/>
        <v>15.600000000000001</v>
      </c>
      <c r="J11" s="13">
        <f t="shared" si="2"/>
        <v>33.75</v>
      </c>
      <c r="K11" s="14"/>
      <c r="L11" s="15"/>
      <c r="M11" s="15"/>
      <c r="N11" s="16">
        <f t="shared" si="3"/>
        <v>0</v>
      </c>
      <c r="O11" s="16">
        <f t="shared" si="4"/>
        <v>0</v>
      </c>
      <c r="P11" s="17">
        <v>80.599999999999994</v>
      </c>
      <c r="Q11" s="32" t="s">
        <v>33</v>
      </c>
      <c r="R11" s="17" t="s">
        <v>24</v>
      </c>
      <c r="S11" s="21"/>
    </row>
    <row r="12" spans="1:19" s="2" customFormat="1" ht="37.950000000000003" customHeight="1">
      <c r="A12" s="8">
        <v>7</v>
      </c>
      <c r="B12" s="8" t="s">
        <v>40</v>
      </c>
      <c r="C12" s="8" t="s">
        <v>41</v>
      </c>
      <c r="D12" s="8" t="s">
        <v>42</v>
      </c>
      <c r="E12" s="10"/>
      <c r="F12" s="11">
        <v>60.5</v>
      </c>
      <c r="G12" s="12">
        <f t="shared" si="0"/>
        <v>18.149999999999999</v>
      </c>
      <c r="H12" s="11">
        <v>78</v>
      </c>
      <c r="I12" s="13">
        <f t="shared" si="1"/>
        <v>15.600000000000001</v>
      </c>
      <c r="J12" s="13">
        <f>G12+I12</f>
        <v>33.75</v>
      </c>
      <c r="K12" s="14"/>
      <c r="L12" s="15"/>
      <c r="M12" s="15"/>
      <c r="N12" s="16">
        <f t="shared" si="3"/>
        <v>0</v>
      </c>
      <c r="O12" s="16">
        <f>N12+L12</f>
        <v>0</v>
      </c>
      <c r="P12" s="17">
        <v>83</v>
      </c>
      <c r="Q12" s="33" t="s">
        <v>33</v>
      </c>
      <c r="R12" s="17" t="s">
        <v>24</v>
      </c>
      <c r="S12" s="21"/>
    </row>
    <row r="13" spans="1:19" ht="37.950000000000003" customHeight="1">
      <c r="A13" s="8">
        <v>8</v>
      </c>
      <c r="B13" s="8" t="s">
        <v>43</v>
      </c>
      <c r="C13" s="8" t="s">
        <v>44</v>
      </c>
      <c r="D13" s="8" t="s">
        <v>45</v>
      </c>
      <c r="E13" s="9"/>
      <c r="F13" s="9"/>
      <c r="G13" s="9"/>
      <c r="H13" s="9"/>
      <c r="I13" s="9"/>
      <c r="J13" s="9"/>
      <c r="K13" s="9"/>
      <c r="L13" s="18"/>
      <c r="M13" s="18"/>
      <c r="N13" s="19"/>
      <c r="O13" s="19"/>
      <c r="P13" s="17">
        <v>83.8</v>
      </c>
      <c r="Q13" s="19" t="s">
        <v>33</v>
      </c>
      <c r="R13" s="17" t="s">
        <v>24</v>
      </c>
      <c r="S13" s="9"/>
    </row>
    <row r="14" spans="1:19" ht="37.950000000000003" customHeight="1">
      <c r="A14" s="8">
        <v>9</v>
      </c>
      <c r="B14" s="8" t="s">
        <v>46</v>
      </c>
      <c r="C14" s="29" t="s">
        <v>47</v>
      </c>
      <c r="D14" s="8" t="s">
        <v>48</v>
      </c>
      <c r="E14" s="9"/>
      <c r="F14" s="9"/>
      <c r="G14" s="9"/>
      <c r="H14" s="9"/>
      <c r="I14" s="9"/>
      <c r="J14" s="9"/>
      <c r="K14" s="9"/>
      <c r="L14" s="18"/>
      <c r="M14" s="18"/>
      <c r="N14" s="19"/>
      <c r="O14" s="19"/>
      <c r="P14" s="17">
        <v>82.2</v>
      </c>
      <c r="Q14" s="19" t="s">
        <v>33</v>
      </c>
      <c r="R14" s="17" t="s">
        <v>24</v>
      </c>
      <c r="S14" s="9"/>
    </row>
    <row r="15" spans="1:19" ht="37.950000000000003" customHeight="1">
      <c r="A15" s="8">
        <v>10</v>
      </c>
      <c r="B15" s="8" t="s">
        <v>49</v>
      </c>
      <c r="C15" s="29"/>
      <c r="D15" s="8" t="s">
        <v>50</v>
      </c>
      <c r="E15" s="9"/>
      <c r="F15" s="9"/>
      <c r="G15" s="9"/>
      <c r="H15" s="9"/>
      <c r="I15" s="9"/>
      <c r="J15" s="9"/>
      <c r="K15" s="9"/>
      <c r="L15" s="18"/>
      <c r="M15" s="18"/>
      <c r="N15" s="19"/>
      <c r="O15" s="19"/>
      <c r="P15" s="19" t="s">
        <v>51</v>
      </c>
      <c r="Q15" s="19"/>
      <c r="R15" s="17" t="s">
        <v>52</v>
      </c>
      <c r="S15" s="9"/>
    </row>
  </sheetData>
  <mergeCells count="21">
    <mergeCell ref="C6:C8"/>
    <mergeCell ref="C14:C15"/>
    <mergeCell ref="D3:D5"/>
    <mergeCell ref="E3:E5"/>
    <mergeCell ref="J4:J5"/>
    <mergeCell ref="A1:S1"/>
    <mergeCell ref="C2:S2"/>
    <mergeCell ref="F3:J3"/>
    <mergeCell ref="K3:O3"/>
    <mergeCell ref="F4:G4"/>
    <mergeCell ref="H4:I4"/>
    <mergeCell ref="K4:L4"/>
    <mergeCell ref="M4:N4"/>
    <mergeCell ref="A3:A5"/>
    <mergeCell ref="B3:B5"/>
    <mergeCell ref="C3:C5"/>
    <mergeCell ref="O4:O5"/>
    <mergeCell ref="P3:P5"/>
    <mergeCell ref="Q3:Q5"/>
    <mergeCell ref="R3:R5"/>
    <mergeCell ref="S3:S5"/>
  </mergeCells>
  <phoneticPr fontId="14" type="noConversion"/>
  <printOptions horizontalCentered="1"/>
  <pageMargins left="0.511811023622047" right="0.511811023622047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进入体检人员名单</vt:lpstr>
      <vt:lpstr>进入体检人员名单!Print_Titles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2023-12-15T06:37:13Z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2052-12.1.0.15673</vt:lpwstr>
  </property>
</Properties>
</file>