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25" tabRatio="966" activeTab="0"/>
  </bookViews>
  <sheets>
    <sheet name="公示2组" sheetId="1" r:id="rId1"/>
  </sheets>
  <definedNames/>
  <calcPr fullCalcOnLoad="1"/>
</workbook>
</file>

<file path=xl/sharedStrings.xml><?xml version="1.0" encoding="utf-8"?>
<sst xmlns="http://schemas.openxmlformats.org/spreadsheetml/2006/main" count="194" uniqueCount="91">
  <si>
    <t>备注</t>
  </si>
  <si>
    <t>护理2</t>
  </si>
  <si>
    <t>考试成绩</t>
  </si>
  <si>
    <t>名次</t>
  </si>
  <si>
    <t>是否进入体检</t>
  </si>
  <si>
    <t>公共科目</t>
  </si>
  <si>
    <t>专业科目</t>
  </si>
  <si>
    <t>成绩</t>
  </si>
  <si>
    <t>按30%         计算</t>
  </si>
  <si>
    <t>护理1</t>
  </si>
  <si>
    <t>92131174721</t>
  </si>
  <si>
    <t>92131175529</t>
  </si>
  <si>
    <t>92131173714</t>
  </si>
  <si>
    <t>92131178316</t>
  </si>
  <si>
    <t>92131178129</t>
  </si>
  <si>
    <t>92131171711</t>
  </si>
  <si>
    <t>92131175225</t>
  </si>
  <si>
    <t>92131177623</t>
  </si>
  <si>
    <t>92131177429</t>
  </si>
  <si>
    <t>92131173525</t>
  </si>
  <si>
    <t>92131171205</t>
  </si>
  <si>
    <t>护理3</t>
  </si>
  <si>
    <t>92131176013</t>
  </si>
  <si>
    <t>92131178128</t>
  </si>
  <si>
    <t>92131172224</t>
  </si>
  <si>
    <t>92131170110</t>
  </si>
  <si>
    <t>92131173405</t>
  </si>
  <si>
    <t>92131176501</t>
  </si>
  <si>
    <t>92131176314</t>
  </si>
  <si>
    <t>92131173320</t>
  </si>
  <si>
    <t>92131173708</t>
  </si>
  <si>
    <t>92131177407</t>
  </si>
  <si>
    <t>92131171930</t>
  </si>
  <si>
    <t>92131170126</t>
  </si>
  <si>
    <t>92131173809</t>
  </si>
  <si>
    <t>92131174921</t>
  </si>
  <si>
    <t>92131176422</t>
  </si>
  <si>
    <t>92131175903</t>
  </si>
  <si>
    <t>92131176028</t>
  </si>
  <si>
    <t>92131176818</t>
  </si>
  <si>
    <t>92131177218</t>
  </si>
  <si>
    <t>92131173130</t>
  </si>
  <si>
    <t>92131177625</t>
  </si>
  <si>
    <t>92131173124</t>
  </si>
  <si>
    <t>92131170913</t>
  </si>
  <si>
    <t>92131179027</t>
  </si>
  <si>
    <t>92131173916</t>
  </si>
  <si>
    <t>92131175624</t>
  </si>
  <si>
    <t>92131173428</t>
  </si>
  <si>
    <t>92131170910</t>
  </si>
  <si>
    <t>92131172024</t>
  </si>
  <si>
    <t>92131172630</t>
  </si>
  <si>
    <t>92131176324</t>
  </si>
  <si>
    <t>92131175018</t>
  </si>
  <si>
    <t>92131174116</t>
  </si>
  <si>
    <t>92131173020</t>
  </si>
  <si>
    <t>92131176211</t>
  </si>
  <si>
    <t>92131174304</t>
  </si>
  <si>
    <t>92131175519</t>
  </si>
  <si>
    <t>92131173309</t>
  </si>
  <si>
    <t>92131178922</t>
  </si>
  <si>
    <t>92131179601</t>
  </si>
  <si>
    <t>92131171318</t>
  </si>
  <si>
    <t xml:space="preserve">重庆医科大学附属永川医院2019年上半年公招成绩及进入体检人员公布表（第二组） </t>
  </si>
  <si>
    <t>报考  岗位</t>
  </si>
  <si>
    <t>准考证号</t>
  </si>
  <si>
    <t>面试成绩</t>
  </si>
  <si>
    <t>总成绩</t>
  </si>
  <si>
    <t>折算    总成绩</t>
  </si>
  <si>
    <t xml:space="preserve">试岗            成绩               </t>
  </si>
  <si>
    <t>折算 40%</t>
  </si>
  <si>
    <t xml:space="preserve">结构化  面试  成绩  </t>
  </si>
  <si>
    <t>折算60%</t>
  </si>
  <si>
    <t>合计</t>
  </si>
  <si>
    <t>折算   总成绩        40%</t>
  </si>
  <si>
    <t>是</t>
  </si>
  <si>
    <t>否</t>
  </si>
  <si>
    <t xml:space="preserve">是 </t>
  </si>
  <si>
    <t>缺考</t>
  </si>
  <si>
    <t>9</t>
  </si>
  <si>
    <t>24</t>
  </si>
  <si>
    <t>13</t>
  </si>
  <si>
    <t>20</t>
  </si>
  <si>
    <t>6</t>
  </si>
  <si>
    <t>18</t>
  </si>
  <si>
    <t>21</t>
  </si>
  <si>
    <t>15</t>
  </si>
  <si>
    <t>23</t>
  </si>
  <si>
    <t>12</t>
  </si>
  <si>
    <t>26</t>
  </si>
  <si>
    <t>4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</si>
</sst>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_);[Red]\(0\)"/>
    <numFmt numFmtId="186" formatCode="0.00_ "/>
    <numFmt numFmtId="187" formatCode="0.00;[Red]0.00"/>
    <numFmt numFmtId="188" formatCode="#,##0.00_ "/>
    <numFmt numFmtId="189" formatCode="0_ "/>
    <numFmt numFmtId="190" formatCode="0.0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name val="方正仿宋_GBK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9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16" borderId="8" applyNumberFormat="0" applyAlignment="0" applyProtection="0"/>
    <xf numFmtId="0" fontId="11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184" fontId="20" fillId="2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 wrapText="1"/>
    </xf>
    <xf numFmtId="184" fontId="21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84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86" fontId="21" fillId="0" borderId="10" xfId="0" applyNumberFormat="1" applyFont="1" applyFill="1" applyBorder="1" applyAlignment="1">
      <alignment horizontal="center" vertical="center" wrapText="1"/>
    </xf>
    <xf numFmtId="185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184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18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T12" sqref="T12"/>
    </sheetView>
  </sheetViews>
  <sheetFormatPr defaultColWidth="9.00390625" defaultRowHeight="13.5"/>
  <cols>
    <col min="1" max="1" width="1.75390625" style="0" hidden="1" customWidth="1"/>
  </cols>
  <sheetData>
    <row r="1" spans="1:18" ht="20.25">
      <c r="A1" s="17" t="s">
        <v>63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3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4.25">
      <c r="A3" s="19"/>
      <c r="B3" s="19" t="s">
        <v>64</v>
      </c>
      <c r="C3" s="19" t="s">
        <v>65</v>
      </c>
      <c r="D3" s="19" t="s">
        <v>2</v>
      </c>
      <c r="E3" s="19"/>
      <c r="F3" s="19"/>
      <c r="G3" s="19"/>
      <c r="H3" s="19"/>
      <c r="I3" s="19" t="s">
        <v>66</v>
      </c>
      <c r="J3" s="19"/>
      <c r="K3" s="19"/>
      <c r="L3" s="19"/>
      <c r="M3" s="19"/>
      <c r="N3" s="19"/>
      <c r="O3" s="20" t="s">
        <v>67</v>
      </c>
      <c r="P3" s="18" t="s">
        <v>3</v>
      </c>
      <c r="Q3" s="18" t="s">
        <v>4</v>
      </c>
      <c r="R3" s="19" t="s">
        <v>0</v>
      </c>
    </row>
    <row r="4" spans="1:18" ht="14.25">
      <c r="A4" s="19"/>
      <c r="B4" s="19"/>
      <c r="C4" s="19"/>
      <c r="D4" s="19" t="s">
        <v>5</v>
      </c>
      <c r="E4" s="19"/>
      <c r="F4" s="19" t="s">
        <v>6</v>
      </c>
      <c r="G4" s="19"/>
      <c r="H4" s="19" t="s">
        <v>68</v>
      </c>
      <c r="I4" s="19"/>
      <c r="J4" s="19"/>
      <c r="K4" s="19"/>
      <c r="L4" s="19"/>
      <c r="M4" s="19"/>
      <c r="N4" s="19"/>
      <c r="O4" s="20"/>
      <c r="P4" s="18"/>
      <c r="Q4" s="18"/>
      <c r="R4" s="19"/>
    </row>
    <row r="5" spans="1:18" ht="42.75">
      <c r="A5" s="19"/>
      <c r="B5" s="19"/>
      <c r="C5" s="19"/>
      <c r="D5" s="5" t="s">
        <v>7</v>
      </c>
      <c r="E5" s="3" t="s">
        <v>8</v>
      </c>
      <c r="F5" s="5" t="s">
        <v>7</v>
      </c>
      <c r="G5" s="3" t="s">
        <v>8</v>
      </c>
      <c r="H5" s="19"/>
      <c r="I5" s="2" t="s">
        <v>69</v>
      </c>
      <c r="J5" s="2" t="s">
        <v>70</v>
      </c>
      <c r="K5" s="3" t="s">
        <v>71</v>
      </c>
      <c r="L5" s="3" t="s">
        <v>72</v>
      </c>
      <c r="M5" s="3" t="s">
        <v>73</v>
      </c>
      <c r="N5" s="3" t="s">
        <v>74</v>
      </c>
      <c r="O5" s="20"/>
      <c r="P5" s="18"/>
      <c r="Q5" s="18"/>
      <c r="R5" s="19"/>
    </row>
    <row r="6" spans="1:18" ht="27">
      <c r="A6" s="8"/>
      <c r="B6" s="8" t="s">
        <v>9</v>
      </c>
      <c r="C6" s="9" t="s">
        <v>10</v>
      </c>
      <c r="D6" s="10">
        <v>66</v>
      </c>
      <c r="E6" s="10">
        <v>19.8</v>
      </c>
      <c r="F6" s="4">
        <v>77</v>
      </c>
      <c r="G6" s="4">
        <v>23.099999999999998</v>
      </c>
      <c r="H6" s="1">
        <v>42.9</v>
      </c>
      <c r="I6" s="1">
        <v>77.71333333333334</v>
      </c>
      <c r="J6" s="1">
        <v>31.085333333333338</v>
      </c>
      <c r="K6" s="4">
        <v>82.2</v>
      </c>
      <c r="L6" s="4">
        <f>K6*0.6</f>
        <v>49.32</v>
      </c>
      <c r="M6" s="4">
        <f>J6+L6</f>
        <v>80.40533333333335</v>
      </c>
      <c r="N6" s="4">
        <f>M6*0.4</f>
        <v>32.16213333333334</v>
      </c>
      <c r="O6" s="4">
        <f>H6+N6</f>
        <v>75.06213333333334</v>
      </c>
      <c r="P6" s="11">
        <v>2</v>
      </c>
      <c r="Q6" s="12" t="s">
        <v>75</v>
      </c>
      <c r="R6" s="13"/>
    </row>
    <row r="7" spans="1:18" ht="27">
      <c r="A7" s="8"/>
      <c r="B7" s="8" t="s">
        <v>9</v>
      </c>
      <c r="C7" s="9" t="s">
        <v>11</v>
      </c>
      <c r="D7" s="10">
        <v>68</v>
      </c>
      <c r="E7" s="10">
        <v>20.4</v>
      </c>
      <c r="F7" s="4">
        <v>75</v>
      </c>
      <c r="G7" s="4">
        <v>22.5</v>
      </c>
      <c r="H7" s="1">
        <v>42.9</v>
      </c>
      <c r="I7" s="1">
        <v>81.89666666666666</v>
      </c>
      <c r="J7" s="1">
        <v>32.75866666666666</v>
      </c>
      <c r="K7" s="4">
        <v>84.2</v>
      </c>
      <c r="L7" s="4">
        <f aca="true" t="shared" si="0" ref="L7:L59">K7*0.6</f>
        <v>50.52</v>
      </c>
      <c r="M7" s="4">
        <f aca="true" t="shared" si="1" ref="M7:M59">J7+L7</f>
        <v>83.27866666666667</v>
      </c>
      <c r="N7" s="4">
        <f aca="true" t="shared" si="2" ref="N7:N59">M7*0.4</f>
        <v>33.31146666666667</v>
      </c>
      <c r="O7" s="4">
        <f aca="true" t="shared" si="3" ref="O7:O59">H7+N7</f>
        <v>76.21146666666667</v>
      </c>
      <c r="P7" s="11">
        <v>1</v>
      </c>
      <c r="Q7" s="12" t="s">
        <v>75</v>
      </c>
      <c r="R7" s="13"/>
    </row>
    <row r="8" spans="1:18" ht="27">
      <c r="A8" s="8"/>
      <c r="B8" s="8" t="s">
        <v>9</v>
      </c>
      <c r="C8" s="9" t="s">
        <v>12</v>
      </c>
      <c r="D8" s="10">
        <v>68.5</v>
      </c>
      <c r="E8" s="10">
        <v>20.55</v>
      </c>
      <c r="F8" s="4">
        <v>74</v>
      </c>
      <c r="G8" s="4">
        <v>22.2</v>
      </c>
      <c r="H8" s="1">
        <v>42.75</v>
      </c>
      <c r="I8" s="1">
        <v>83.28333333333333</v>
      </c>
      <c r="J8" s="1">
        <v>33.31333333333333</v>
      </c>
      <c r="K8" s="4">
        <v>77.2</v>
      </c>
      <c r="L8" s="4">
        <f t="shared" si="0"/>
        <v>46.32</v>
      </c>
      <c r="M8" s="4">
        <f t="shared" si="1"/>
        <v>79.63333333333333</v>
      </c>
      <c r="N8" s="4">
        <f t="shared" si="2"/>
        <v>31.85333333333333</v>
      </c>
      <c r="O8" s="4">
        <f t="shared" si="3"/>
        <v>74.60333333333332</v>
      </c>
      <c r="P8" s="11">
        <v>3</v>
      </c>
      <c r="Q8" s="12" t="s">
        <v>76</v>
      </c>
      <c r="R8" s="13"/>
    </row>
    <row r="9" spans="1:18" ht="27">
      <c r="A9" s="8"/>
      <c r="B9" s="8" t="s">
        <v>9</v>
      </c>
      <c r="C9" s="9" t="s">
        <v>13</v>
      </c>
      <c r="D9" s="10">
        <v>68</v>
      </c>
      <c r="E9" s="10">
        <v>20.4</v>
      </c>
      <c r="F9" s="4">
        <v>71</v>
      </c>
      <c r="G9" s="4">
        <v>21.3</v>
      </c>
      <c r="H9" s="1">
        <v>41.699999999999996</v>
      </c>
      <c r="I9" s="1">
        <v>78.73333333333333</v>
      </c>
      <c r="J9" s="1">
        <v>31.493333333333336</v>
      </c>
      <c r="K9" s="4">
        <v>66.6</v>
      </c>
      <c r="L9" s="4">
        <f t="shared" si="0"/>
        <v>39.959999999999994</v>
      </c>
      <c r="M9" s="4">
        <f t="shared" si="1"/>
        <v>71.45333333333333</v>
      </c>
      <c r="N9" s="4">
        <f t="shared" si="2"/>
        <v>28.581333333333333</v>
      </c>
      <c r="O9" s="4">
        <f t="shared" si="3"/>
        <v>70.28133333333332</v>
      </c>
      <c r="P9" s="11">
        <v>5</v>
      </c>
      <c r="Q9" s="12" t="s">
        <v>76</v>
      </c>
      <c r="R9" s="13"/>
    </row>
    <row r="10" spans="1:18" ht="27">
      <c r="A10" s="8"/>
      <c r="B10" s="8" t="s">
        <v>9</v>
      </c>
      <c r="C10" s="9" t="s">
        <v>14</v>
      </c>
      <c r="D10" s="10">
        <v>61.5</v>
      </c>
      <c r="E10" s="10">
        <v>18.45</v>
      </c>
      <c r="F10" s="4">
        <v>77</v>
      </c>
      <c r="G10" s="4">
        <v>23.099999999999998</v>
      </c>
      <c r="H10" s="1">
        <v>41.55</v>
      </c>
      <c r="I10" s="1">
        <v>82.1</v>
      </c>
      <c r="J10" s="1">
        <v>32.839999999999996</v>
      </c>
      <c r="K10" s="4">
        <v>77.9</v>
      </c>
      <c r="L10" s="4">
        <f t="shared" si="0"/>
        <v>46.74</v>
      </c>
      <c r="M10" s="4">
        <f t="shared" si="1"/>
        <v>79.58</v>
      </c>
      <c r="N10" s="4">
        <f t="shared" si="2"/>
        <v>31.832</v>
      </c>
      <c r="O10" s="4">
        <f t="shared" si="3"/>
        <v>73.382</v>
      </c>
      <c r="P10" s="11">
        <v>4</v>
      </c>
      <c r="Q10" s="12" t="s">
        <v>76</v>
      </c>
      <c r="R10" s="13"/>
    </row>
    <row r="11" spans="1:18" ht="27">
      <c r="A11" s="8"/>
      <c r="B11" s="8" t="s">
        <v>9</v>
      </c>
      <c r="C11" s="9" t="s">
        <v>15</v>
      </c>
      <c r="D11" s="10">
        <v>62.5</v>
      </c>
      <c r="E11" s="10">
        <v>18.75</v>
      </c>
      <c r="F11" s="4">
        <v>70</v>
      </c>
      <c r="G11" s="4">
        <v>21</v>
      </c>
      <c r="H11" s="1">
        <v>39.75</v>
      </c>
      <c r="I11" s="1">
        <v>70.93333333333334</v>
      </c>
      <c r="J11" s="1">
        <v>28.373333333333335</v>
      </c>
      <c r="K11" s="4">
        <v>74.6</v>
      </c>
      <c r="L11" s="4">
        <f t="shared" si="0"/>
        <v>44.76</v>
      </c>
      <c r="M11" s="4">
        <f t="shared" si="1"/>
        <v>73.13333333333333</v>
      </c>
      <c r="N11" s="4">
        <f t="shared" si="2"/>
        <v>29.25333333333333</v>
      </c>
      <c r="O11" s="4">
        <f t="shared" si="3"/>
        <v>69.00333333333333</v>
      </c>
      <c r="P11" s="11">
        <v>6</v>
      </c>
      <c r="Q11" s="12" t="s">
        <v>76</v>
      </c>
      <c r="R11" s="6"/>
    </row>
    <row r="12" spans="1:18" ht="21.75" customHeight="1">
      <c r="A12" s="8"/>
      <c r="B12" s="8"/>
      <c r="C12" s="9"/>
      <c r="D12" s="10"/>
      <c r="E12" s="10"/>
      <c r="F12" s="4"/>
      <c r="G12" s="4"/>
      <c r="H12" s="1"/>
      <c r="I12" s="1"/>
      <c r="J12" s="1"/>
      <c r="K12" s="4"/>
      <c r="L12" s="4"/>
      <c r="M12" s="4"/>
      <c r="N12" s="4"/>
      <c r="O12" s="4"/>
      <c r="P12" s="11"/>
      <c r="Q12" s="12"/>
      <c r="R12" s="13"/>
    </row>
    <row r="13" spans="1:18" ht="27">
      <c r="A13" s="8"/>
      <c r="B13" s="8" t="s">
        <v>1</v>
      </c>
      <c r="C13" s="9" t="s">
        <v>16</v>
      </c>
      <c r="D13" s="10">
        <v>59.5</v>
      </c>
      <c r="E13" s="10">
        <v>17.849999999999998</v>
      </c>
      <c r="F13" s="4">
        <v>78</v>
      </c>
      <c r="G13" s="4">
        <v>23.4</v>
      </c>
      <c r="H13" s="1">
        <v>41.25</v>
      </c>
      <c r="I13" s="1">
        <v>71.58333333333333</v>
      </c>
      <c r="J13" s="1">
        <v>28.633333333333333</v>
      </c>
      <c r="K13" s="4">
        <v>75.4</v>
      </c>
      <c r="L13" s="4">
        <f t="shared" si="0"/>
        <v>45.24</v>
      </c>
      <c r="M13" s="4">
        <f t="shared" si="1"/>
        <v>73.87333333333333</v>
      </c>
      <c r="N13" s="4">
        <f t="shared" si="2"/>
        <v>29.549333333333337</v>
      </c>
      <c r="O13" s="4">
        <f t="shared" si="3"/>
        <v>70.79933333333334</v>
      </c>
      <c r="P13" s="11">
        <v>2</v>
      </c>
      <c r="Q13" s="12" t="s">
        <v>75</v>
      </c>
      <c r="R13" s="13"/>
    </row>
    <row r="14" spans="1:18" ht="27">
      <c r="A14" s="8"/>
      <c r="B14" s="8" t="s">
        <v>1</v>
      </c>
      <c r="C14" s="9" t="s">
        <v>17</v>
      </c>
      <c r="D14" s="10">
        <v>63</v>
      </c>
      <c r="E14" s="10">
        <v>18.9</v>
      </c>
      <c r="F14" s="4">
        <v>69</v>
      </c>
      <c r="G14" s="4">
        <v>20.7</v>
      </c>
      <c r="H14" s="1">
        <v>39.6</v>
      </c>
      <c r="I14" s="1">
        <v>84.13333333333333</v>
      </c>
      <c r="J14" s="1">
        <v>33.65333333333333</v>
      </c>
      <c r="K14" s="4">
        <v>79.8</v>
      </c>
      <c r="L14" s="4">
        <f t="shared" si="0"/>
        <v>47.879999999999995</v>
      </c>
      <c r="M14" s="4">
        <f t="shared" si="1"/>
        <v>81.53333333333333</v>
      </c>
      <c r="N14" s="4">
        <f t="shared" si="2"/>
        <v>32.61333333333334</v>
      </c>
      <c r="O14" s="4">
        <f t="shared" si="3"/>
        <v>72.21333333333334</v>
      </c>
      <c r="P14" s="11">
        <v>1</v>
      </c>
      <c r="Q14" s="12" t="s">
        <v>77</v>
      </c>
      <c r="R14" s="13"/>
    </row>
    <row r="15" spans="1:18" ht="27">
      <c r="A15" s="8"/>
      <c r="B15" s="8" t="s">
        <v>1</v>
      </c>
      <c r="C15" s="9" t="s">
        <v>18</v>
      </c>
      <c r="D15" s="10">
        <v>54.5</v>
      </c>
      <c r="E15" s="10">
        <v>16.349999999999998</v>
      </c>
      <c r="F15" s="4">
        <v>76</v>
      </c>
      <c r="G15" s="4">
        <v>22.8</v>
      </c>
      <c r="H15" s="1">
        <v>39.15</v>
      </c>
      <c r="I15" s="1">
        <v>72.51666666666665</v>
      </c>
      <c r="J15" s="1">
        <v>29.00666666666666</v>
      </c>
      <c r="K15" s="4">
        <v>77</v>
      </c>
      <c r="L15" s="4">
        <f t="shared" si="0"/>
        <v>46.199999999999996</v>
      </c>
      <c r="M15" s="4">
        <f t="shared" si="1"/>
        <v>75.20666666666665</v>
      </c>
      <c r="N15" s="4">
        <f t="shared" si="2"/>
        <v>30.08266666666666</v>
      </c>
      <c r="O15" s="4">
        <f t="shared" si="3"/>
        <v>69.23266666666666</v>
      </c>
      <c r="P15" s="11">
        <v>3</v>
      </c>
      <c r="Q15" s="12" t="s">
        <v>76</v>
      </c>
      <c r="R15" s="13"/>
    </row>
    <row r="16" spans="1:18" ht="27">
      <c r="A16" s="8"/>
      <c r="B16" s="8" t="s">
        <v>1</v>
      </c>
      <c r="C16" s="9" t="s">
        <v>19</v>
      </c>
      <c r="D16" s="10">
        <v>56</v>
      </c>
      <c r="E16" s="10">
        <v>16.8</v>
      </c>
      <c r="F16" s="4">
        <v>72</v>
      </c>
      <c r="G16" s="4">
        <v>21.599999999999998</v>
      </c>
      <c r="H16" s="1">
        <v>38.4</v>
      </c>
      <c r="I16" s="1">
        <v>79.65</v>
      </c>
      <c r="J16" s="1">
        <v>31.860000000000003</v>
      </c>
      <c r="K16" s="4">
        <v>0</v>
      </c>
      <c r="L16" s="4">
        <f t="shared" si="0"/>
        <v>0</v>
      </c>
      <c r="M16" s="4">
        <f t="shared" si="1"/>
        <v>31.860000000000003</v>
      </c>
      <c r="N16" s="4">
        <f t="shared" si="2"/>
        <v>12.744000000000002</v>
      </c>
      <c r="O16" s="4">
        <f t="shared" si="3"/>
        <v>51.144</v>
      </c>
      <c r="P16" s="11">
        <v>5</v>
      </c>
      <c r="Q16" s="12" t="s">
        <v>76</v>
      </c>
      <c r="R16" s="14" t="s">
        <v>78</v>
      </c>
    </row>
    <row r="17" spans="1:18" ht="27">
      <c r="A17" s="8"/>
      <c r="B17" s="8" t="s">
        <v>1</v>
      </c>
      <c r="C17" s="9" t="s">
        <v>20</v>
      </c>
      <c r="D17" s="10">
        <v>45.5</v>
      </c>
      <c r="E17" s="10">
        <v>13.65</v>
      </c>
      <c r="F17" s="4">
        <v>71</v>
      </c>
      <c r="G17" s="4">
        <v>21.3</v>
      </c>
      <c r="H17" s="1">
        <v>34.949999999999996</v>
      </c>
      <c r="I17" s="1">
        <v>75.10833333333333</v>
      </c>
      <c r="J17" s="1">
        <v>30.043333333333337</v>
      </c>
      <c r="K17" s="4">
        <v>77.6</v>
      </c>
      <c r="L17" s="4">
        <f t="shared" si="0"/>
        <v>46.559999999999995</v>
      </c>
      <c r="M17" s="4">
        <f t="shared" si="1"/>
        <v>76.60333333333332</v>
      </c>
      <c r="N17" s="4">
        <f t="shared" si="2"/>
        <v>30.641333333333332</v>
      </c>
      <c r="O17" s="4">
        <f t="shared" si="3"/>
        <v>65.59133333333332</v>
      </c>
      <c r="P17" s="11">
        <v>4</v>
      </c>
      <c r="Q17" s="12" t="s">
        <v>76</v>
      </c>
      <c r="R17" s="13"/>
    </row>
    <row r="18" spans="1:18" ht="21.75" customHeight="1">
      <c r="A18" s="6"/>
      <c r="B18" s="8"/>
      <c r="C18" s="9"/>
      <c r="D18" s="10"/>
      <c r="E18" s="10"/>
      <c r="F18" s="4"/>
      <c r="G18" s="4"/>
      <c r="H18" s="1"/>
      <c r="I18" s="1"/>
      <c r="J18" s="1"/>
      <c r="K18" s="4"/>
      <c r="L18" s="4"/>
      <c r="M18" s="4"/>
      <c r="N18" s="4"/>
      <c r="O18" s="4"/>
      <c r="P18" s="11"/>
      <c r="Q18" s="12"/>
      <c r="R18" s="13"/>
    </row>
    <row r="19" spans="1:18" ht="27">
      <c r="A19" s="8"/>
      <c r="B19" s="8" t="s">
        <v>21</v>
      </c>
      <c r="C19" s="9" t="s">
        <v>22</v>
      </c>
      <c r="D19" s="10">
        <v>76.5</v>
      </c>
      <c r="E19" s="10">
        <v>22.95</v>
      </c>
      <c r="F19" s="4">
        <v>75</v>
      </c>
      <c r="G19" s="4">
        <v>22.5</v>
      </c>
      <c r="H19" s="1">
        <v>45.449999999999996</v>
      </c>
      <c r="I19" s="7">
        <v>68.46666666666667</v>
      </c>
      <c r="J19" s="1">
        <v>27.38666666666667</v>
      </c>
      <c r="K19" s="4">
        <v>74.2</v>
      </c>
      <c r="L19" s="4">
        <f t="shared" si="0"/>
        <v>44.52</v>
      </c>
      <c r="M19" s="4">
        <f t="shared" si="1"/>
        <v>71.90666666666667</v>
      </c>
      <c r="N19" s="4">
        <f t="shared" si="2"/>
        <v>28.762666666666668</v>
      </c>
      <c r="O19" s="4">
        <f t="shared" si="3"/>
        <v>74.21266666666666</v>
      </c>
      <c r="P19" s="11">
        <v>8</v>
      </c>
      <c r="Q19" s="12" t="s">
        <v>75</v>
      </c>
      <c r="R19" s="13"/>
    </row>
    <row r="20" spans="1:18" ht="27">
      <c r="A20" s="8"/>
      <c r="B20" s="8" t="s">
        <v>21</v>
      </c>
      <c r="C20" s="9" t="s">
        <v>23</v>
      </c>
      <c r="D20" s="10">
        <v>68.5</v>
      </c>
      <c r="E20" s="10">
        <v>20.55</v>
      </c>
      <c r="F20" s="4">
        <v>81</v>
      </c>
      <c r="G20" s="4">
        <v>24.3</v>
      </c>
      <c r="H20" s="1">
        <v>44.85</v>
      </c>
      <c r="I20" s="7">
        <v>83.31666666666666</v>
      </c>
      <c r="J20" s="1">
        <v>33.32666666666667</v>
      </c>
      <c r="K20" s="4">
        <v>82.2</v>
      </c>
      <c r="L20" s="4">
        <f t="shared" si="0"/>
        <v>49.32</v>
      </c>
      <c r="M20" s="4">
        <f t="shared" si="1"/>
        <v>82.64666666666668</v>
      </c>
      <c r="N20" s="4">
        <f t="shared" si="2"/>
        <v>33.058666666666674</v>
      </c>
      <c r="O20" s="4">
        <f t="shared" si="3"/>
        <v>77.90866666666668</v>
      </c>
      <c r="P20" s="11">
        <v>2</v>
      </c>
      <c r="Q20" s="12" t="s">
        <v>75</v>
      </c>
      <c r="R20" s="13"/>
    </row>
    <row r="21" spans="1:18" ht="27">
      <c r="A21" s="8"/>
      <c r="B21" s="8" t="s">
        <v>21</v>
      </c>
      <c r="C21" s="9" t="s">
        <v>24</v>
      </c>
      <c r="D21" s="10">
        <v>72.5</v>
      </c>
      <c r="E21" s="10">
        <v>21.75</v>
      </c>
      <c r="F21" s="4">
        <v>77</v>
      </c>
      <c r="G21" s="4">
        <v>23.099999999999998</v>
      </c>
      <c r="H21" s="1">
        <v>44.85</v>
      </c>
      <c r="I21" s="7">
        <v>87.94999999999999</v>
      </c>
      <c r="J21" s="1">
        <v>35.18</v>
      </c>
      <c r="K21" s="4">
        <v>84.6</v>
      </c>
      <c r="L21" s="4">
        <f t="shared" si="0"/>
        <v>50.76</v>
      </c>
      <c r="M21" s="4">
        <f t="shared" si="1"/>
        <v>85.94</v>
      </c>
      <c r="N21" s="4">
        <f t="shared" si="2"/>
        <v>34.376</v>
      </c>
      <c r="O21" s="4">
        <f t="shared" si="3"/>
        <v>79.226</v>
      </c>
      <c r="P21" s="11">
        <v>1</v>
      </c>
      <c r="Q21" s="12" t="s">
        <v>75</v>
      </c>
      <c r="R21" s="13"/>
    </row>
    <row r="22" spans="1:18" ht="27">
      <c r="A22" s="8"/>
      <c r="B22" s="8" t="s">
        <v>21</v>
      </c>
      <c r="C22" s="9" t="s">
        <v>25</v>
      </c>
      <c r="D22" s="10">
        <v>71</v>
      </c>
      <c r="E22" s="10">
        <v>21.3</v>
      </c>
      <c r="F22" s="4">
        <v>78</v>
      </c>
      <c r="G22" s="4">
        <v>23.4</v>
      </c>
      <c r="H22" s="1">
        <v>44.699999999999996</v>
      </c>
      <c r="I22" s="7">
        <v>87.14999999999999</v>
      </c>
      <c r="J22" s="1">
        <v>34.86</v>
      </c>
      <c r="K22" s="4">
        <v>78.2</v>
      </c>
      <c r="L22" s="4">
        <f t="shared" si="0"/>
        <v>46.92</v>
      </c>
      <c r="M22" s="4">
        <f t="shared" si="1"/>
        <v>81.78</v>
      </c>
      <c r="N22" s="4">
        <f t="shared" si="2"/>
        <v>32.712</v>
      </c>
      <c r="O22" s="4">
        <f t="shared" si="3"/>
        <v>77.412</v>
      </c>
      <c r="P22" s="11">
        <v>3</v>
      </c>
      <c r="Q22" s="12" t="s">
        <v>75</v>
      </c>
      <c r="R22" s="13"/>
    </row>
    <row r="23" spans="1:18" ht="27">
      <c r="A23" s="8"/>
      <c r="B23" s="8" t="s">
        <v>21</v>
      </c>
      <c r="C23" s="9" t="s">
        <v>26</v>
      </c>
      <c r="D23" s="10">
        <v>63</v>
      </c>
      <c r="E23" s="10">
        <v>18.9</v>
      </c>
      <c r="F23" s="4">
        <v>77</v>
      </c>
      <c r="G23" s="4">
        <v>23.099999999999998</v>
      </c>
      <c r="H23" s="1">
        <v>42</v>
      </c>
      <c r="I23" s="7">
        <v>81.68333333333334</v>
      </c>
      <c r="J23" s="1">
        <v>32.67333333333334</v>
      </c>
      <c r="K23" s="4">
        <v>76</v>
      </c>
      <c r="L23" s="4">
        <f t="shared" si="0"/>
        <v>45.6</v>
      </c>
      <c r="M23" s="4">
        <f t="shared" si="1"/>
        <v>78.27333333333334</v>
      </c>
      <c r="N23" s="4">
        <f t="shared" si="2"/>
        <v>31.30933333333334</v>
      </c>
      <c r="O23" s="4">
        <f t="shared" si="3"/>
        <v>73.30933333333334</v>
      </c>
      <c r="P23" s="11">
        <v>11</v>
      </c>
      <c r="Q23" s="12" t="s">
        <v>75</v>
      </c>
      <c r="R23" s="13"/>
    </row>
    <row r="24" spans="1:18" ht="27">
      <c r="A24" s="8"/>
      <c r="B24" s="8" t="s">
        <v>21</v>
      </c>
      <c r="C24" s="9" t="s">
        <v>27</v>
      </c>
      <c r="D24" s="10">
        <v>57</v>
      </c>
      <c r="E24" s="10">
        <v>17.099999999999998</v>
      </c>
      <c r="F24" s="4">
        <v>80</v>
      </c>
      <c r="G24" s="4">
        <v>24</v>
      </c>
      <c r="H24" s="1">
        <v>41.1</v>
      </c>
      <c r="I24" s="7">
        <v>90.83333333333334</v>
      </c>
      <c r="J24" s="1">
        <v>36.333333333333336</v>
      </c>
      <c r="K24" s="4">
        <v>77.6</v>
      </c>
      <c r="L24" s="4">
        <f t="shared" si="0"/>
        <v>46.559999999999995</v>
      </c>
      <c r="M24" s="4">
        <f t="shared" si="1"/>
        <v>82.89333333333333</v>
      </c>
      <c r="N24" s="4">
        <f t="shared" si="2"/>
        <v>33.157333333333334</v>
      </c>
      <c r="O24" s="4">
        <f t="shared" si="3"/>
        <v>74.25733333333334</v>
      </c>
      <c r="P24" s="11">
        <v>7</v>
      </c>
      <c r="Q24" s="12" t="s">
        <v>75</v>
      </c>
      <c r="R24" s="13"/>
    </row>
    <row r="25" spans="1:18" ht="27">
      <c r="A25" s="8"/>
      <c r="B25" s="8" t="s">
        <v>21</v>
      </c>
      <c r="C25" s="9" t="s">
        <v>28</v>
      </c>
      <c r="D25" s="10">
        <v>60</v>
      </c>
      <c r="E25" s="10">
        <v>18</v>
      </c>
      <c r="F25" s="4">
        <v>77</v>
      </c>
      <c r="G25" s="4">
        <v>23.099999999999998</v>
      </c>
      <c r="H25" s="1">
        <v>41.1</v>
      </c>
      <c r="I25" s="7">
        <v>84.475</v>
      </c>
      <c r="J25" s="1">
        <v>33.79</v>
      </c>
      <c r="K25" s="4">
        <v>81</v>
      </c>
      <c r="L25" s="4">
        <f t="shared" si="0"/>
        <v>48.6</v>
      </c>
      <c r="M25" s="4">
        <f t="shared" si="1"/>
        <v>82.39</v>
      </c>
      <c r="N25" s="4">
        <f t="shared" si="2"/>
        <v>32.956</v>
      </c>
      <c r="O25" s="4">
        <f t="shared" si="3"/>
        <v>74.05600000000001</v>
      </c>
      <c r="P25" s="11">
        <v>10</v>
      </c>
      <c r="Q25" s="12" t="s">
        <v>75</v>
      </c>
      <c r="R25" s="6"/>
    </row>
    <row r="26" spans="1:18" ht="27">
      <c r="A26" s="8"/>
      <c r="B26" s="8" t="s">
        <v>21</v>
      </c>
      <c r="C26" s="9" t="s">
        <v>29</v>
      </c>
      <c r="D26" s="10">
        <v>64.5</v>
      </c>
      <c r="E26" s="10">
        <v>19.349999999999998</v>
      </c>
      <c r="F26" s="4">
        <v>71</v>
      </c>
      <c r="G26" s="4">
        <v>21.3</v>
      </c>
      <c r="H26" s="1">
        <v>40.65</v>
      </c>
      <c r="I26" s="7">
        <v>85.89999999999999</v>
      </c>
      <c r="J26" s="1">
        <v>34.36</v>
      </c>
      <c r="K26" s="4">
        <v>85.8</v>
      </c>
      <c r="L26" s="4">
        <f t="shared" si="0"/>
        <v>51.48</v>
      </c>
      <c r="M26" s="4">
        <f t="shared" si="1"/>
        <v>85.84</v>
      </c>
      <c r="N26" s="4">
        <f t="shared" si="2"/>
        <v>34.336000000000006</v>
      </c>
      <c r="O26" s="4">
        <f t="shared" si="3"/>
        <v>74.986</v>
      </c>
      <c r="P26" s="11">
        <v>5</v>
      </c>
      <c r="Q26" s="12" t="s">
        <v>75</v>
      </c>
      <c r="R26" s="13"/>
    </row>
    <row r="27" spans="1:18" ht="27">
      <c r="A27" s="8"/>
      <c r="B27" s="8" t="s">
        <v>21</v>
      </c>
      <c r="C27" s="9" t="s">
        <v>30</v>
      </c>
      <c r="D27" s="10">
        <v>62</v>
      </c>
      <c r="E27" s="10">
        <v>18.599999999999998</v>
      </c>
      <c r="F27" s="4">
        <v>73</v>
      </c>
      <c r="G27" s="4">
        <v>21.9</v>
      </c>
      <c r="H27" s="1">
        <v>40.5</v>
      </c>
      <c r="I27" s="7">
        <v>86.14999999999999</v>
      </c>
      <c r="J27" s="1">
        <v>34.46</v>
      </c>
      <c r="K27" s="4">
        <v>75.6</v>
      </c>
      <c r="L27" s="4">
        <f t="shared" si="0"/>
        <v>45.35999999999999</v>
      </c>
      <c r="M27" s="4">
        <f t="shared" si="1"/>
        <v>79.82</v>
      </c>
      <c r="N27" s="4">
        <f t="shared" si="2"/>
        <v>31.927999999999997</v>
      </c>
      <c r="O27" s="4">
        <f t="shared" si="3"/>
        <v>72.428</v>
      </c>
      <c r="P27" s="11">
        <v>19</v>
      </c>
      <c r="Q27" s="14" t="s">
        <v>76</v>
      </c>
      <c r="R27" s="13"/>
    </row>
    <row r="28" spans="1:18" ht="27">
      <c r="A28" s="8"/>
      <c r="B28" s="8" t="s">
        <v>21</v>
      </c>
      <c r="C28" s="9" t="s">
        <v>31</v>
      </c>
      <c r="D28" s="10">
        <v>62.5</v>
      </c>
      <c r="E28" s="10">
        <v>18.75</v>
      </c>
      <c r="F28" s="4">
        <v>72</v>
      </c>
      <c r="G28" s="4">
        <v>21.599999999999998</v>
      </c>
      <c r="H28" s="1">
        <v>40.35</v>
      </c>
      <c r="I28" s="4">
        <v>85.81666666666666</v>
      </c>
      <c r="J28" s="1">
        <v>34.32666666666667</v>
      </c>
      <c r="K28" s="4">
        <v>83.4</v>
      </c>
      <c r="L28" s="4">
        <f t="shared" si="0"/>
        <v>50.04</v>
      </c>
      <c r="M28" s="4">
        <f t="shared" si="1"/>
        <v>84.36666666666667</v>
      </c>
      <c r="N28" s="4">
        <f t="shared" si="2"/>
        <v>33.74666666666667</v>
      </c>
      <c r="O28" s="4">
        <f t="shared" si="3"/>
        <v>74.09666666666666</v>
      </c>
      <c r="P28" s="12" t="s">
        <v>79</v>
      </c>
      <c r="Q28" s="12" t="s">
        <v>75</v>
      </c>
      <c r="R28" s="6"/>
    </row>
    <row r="29" spans="1:18" ht="27">
      <c r="A29" s="8"/>
      <c r="B29" s="8" t="s">
        <v>21</v>
      </c>
      <c r="C29" s="9" t="s">
        <v>32</v>
      </c>
      <c r="D29" s="10">
        <v>53</v>
      </c>
      <c r="E29" s="10">
        <v>15.899999999999999</v>
      </c>
      <c r="F29" s="4">
        <v>80</v>
      </c>
      <c r="G29" s="4">
        <v>24</v>
      </c>
      <c r="H29" s="1">
        <v>39.9</v>
      </c>
      <c r="I29" s="4">
        <v>83.96666666666665</v>
      </c>
      <c r="J29" s="1">
        <v>33.586666666666666</v>
      </c>
      <c r="K29" s="4">
        <v>75</v>
      </c>
      <c r="L29" s="4">
        <f t="shared" si="0"/>
        <v>45</v>
      </c>
      <c r="M29" s="4">
        <f t="shared" si="1"/>
        <v>78.58666666666667</v>
      </c>
      <c r="N29" s="4">
        <f t="shared" si="2"/>
        <v>31.434666666666672</v>
      </c>
      <c r="O29" s="4">
        <f t="shared" si="3"/>
        <v>71.33466666666666</v>
      </c>
      <c r="P29" s="12" t="s">
        <v>80</v>
      </c>
      <c r="Q29" s="14" t="s">
        <v>76</v>
      </c>
      <c r="R29" s="13"/>
    </row>
    <row r="30" spans="1:18" ht="27">
      <c r="A30" s="8"/>
      <c r="B30" s="8" t="s">
        <v>21</v>
      </c>
      <c r="C30" s="9" t="s">
        <v>33</v>
      </c>
      <c r="D30" s="10">
        <v>58</v>
      </c>
      <c r="E30" s="10">
        <v>17.4</v>
      </c>
      <c r="F30" s="4">
        <v>75</v>
      </c>
      <c r="G30" s="4">
        <v>22.5</v>
      </c>
      <c r="H30" s="1">
        <v>39.9</v>
      </c>
      <c r="I30" s="4">
        <v>84.55</v>
      </c>
      <c r="J30" s="1">
        <v>33.82</v>
      </c>
      <c r="K30" s="4">
        <v>81.8</v>
      </c>
      <c r="L30" s="4">
        <f t="shared" si="0"/>
        <v>49.08</v>
      </c>
      <c r="M30" s="4">
        <f t="shared" si="1"/>
        <v>82.9</v>
      </c>
      <c r="N30" s="4">
        <f t="shared" si="2"/>
        <v>33.160000000000004</v>
      </c>
      <c r="O30" s="4">
        <f t="shared" si="3"/>
        <v>73.06</v>
      </c>
      <c r="P30" s="12" t="s">
        <v>81</v>
      </c>
      <c r="Q30" s="12" t="s">
        <v>75</v>
      </c>
      <c r="R30" s="13"/>
    </row>
    <row r="31" spans="1:18" ht="27">
      <c r="A31" s="6"/>
      <c r="B31" s="8" t="s">
        <v>21</v>
      </c>
      <c r="C31" s="9" t="s">
        <v>34</v>
      </c>
      <c r="D31" s="10">
        <v>55.5</v>
      </c>
      <c r="E31" s="10">
        <v>16.65</v>
      </c>
      <c r="F31" s="4">
        <v>77</v>
      </c>
      <c r="G31" s="4">
        <v>23.099999999999998</v>
      </c>
      <c r="H31" s="1">
        <v>39.75</v>
      </c>
      <c r="I31" s="4">
        <v>74.41666666666666</v>
      </c>
      <c r="J31" s="4">
        <v>29.766666666666666</v>
      </c>
      <c r="K31" s="4">
        <v>86.4</v>
      </c>
      <c r="L31" s="4">
        <f t="shared" si="0"/>
        <v>51.84</v>
      </c>
      <c r="M31" s="4">
        <f t="shared" si="1"/>
        <v>81.60666666666667</v>
      </c>
      <c r="N31" s="4">
        <f t="shared" si="2"/>
        <v>32.64266666666667</v>
      </c>
      <c r="O31" s="4">
        <f t="shared" si="3"/>
        <v>72.39266666666667</v>
      </c>
      <c r="P31" s="12" t="s">
        <v>82</v>
      </c>
      <c r="Q31" s="14" t="s">
        <v>76</v>
      </c>
      <c r="R31" s="13"/>
    </row>
    <row r="32" spans="1:18" ht="27">
      <c r="A32" s="8"/>
      <c r="B32" s="8" t="s">
        <v>21</v>
      </c>
      <c r="C32" s="9" t="s">
        <v>35</v>
      </c>
      <c r="D32" s="10">
        <v>60.5</v>
      </c>
      <c r="E32" s="10">
        <v>18.15</v>
      </c>
      <c r="F32" s="4">
        <v>72</v>
      </c>
      <c r="G32" s="4">
        <v>21.599999999999998</v>
      </c>
      <c r="H32" s="1">
        <v>39.75</v>
      </c>
      <c r="I32" s="4">
        <v>89.56666666666666</v>
      </c>
      <c r="J32" s="4">
        <v>35.82666666666667</v>
      </c>
      <c r="K32" s="4">
        <v>84.8</v>
      </c>
      <c r="L32" s="4">
        <f t="shared" si="0"/>
        <v>50.879999999999995</v>
      </c>
      <c r="M32" s="4">
        <f t="shared" si="1"/>
        <v>86.70666666666666</v>
      </c>
      <c r="N32" s="4">
        <f t="shared" si="2"/>
        <v>34.68266666666667</v>
      </c>
      <c r="O32" s="4">
        <f t="shared" si="3"/>
        <v>74.43266666666668</v>
      </c>
      <c r="P32" s="12" t="s">
        <v>83</v>
      </c>
      <c r="Q32" s="12" t="s">
        <v>75</v>
      </c>
      <c r="R32" s="13"/>
    </row>
    <row r="33" spans="1:18" ht="27">
      <c r="A33" s="8"/>
      <c r="B33" s="8" t="s">
        <v>21</v>
      </c>
      <c r="C33" s="9" t="s">
        <v>36</v>
      </c>
      <c r="D33" s="10">
        <v>61.5</v>
      </c>
      <c r="E33" s="10">
        <v>18.45</v>
      </c>
      <c r="F33" s="4">
        <v>71</v>
      </c>
      <c r="G33" s="4">
        <v>21.3</v>
      </c>
      <c r="H33" s="1">
        <v>39.75</v>
      </c>
      <c r="I33" s="4">
        <v>85.98333333333332</v>
      </c>
      <c r="J33" s="4">
        <v>34.39333333333333</v>
      </c>
      <c r="K33" s="4">
        <v>79.8</v>
      </c>
      <c r="L33" s="4">
        <f t="shared" si="0"/>
        <v>47.879999999999995</v>
      </c>
      <c r="M33" s="4">
        <f t="shared" si="1"/>
        <v>82.27333333333333</v>
      </c>
      <c r="N33" s="4">
        <f t="shared" si="2"/>
        <v>32.90933333333333</v>
      </c>
      <c r="O33" s="4">
        <f t="shared" si="3"/>
        <v>72.65933333333334</v>
      </c>
      <c r="P33" s="12" t="s">
        <v>84</v>
      </c>
      <c r="Q33" s="14" t="s">
        <v>76</v>
      </c>
      <c r="R33" s="13"/>
    </row>
    <row r="34" spans="1:18" ht="27">
      <c r="A34" s="8"/>
      <c r="B34" s="8" t="s">
        <v>21</v>
      </c>
      <c r="C34" s="9" t="s">
        <v>37</v>
      </c>
      <c r="D34" s="10">
        <v>57</v>
      </c>
      <c r="E34" s="10">
        <v>17.099999999999998</v>
      </c>
      <c r="F34" s="4">
        <v>75</v>
      </c>
      <c r="G34" s="4">
        <v>22.5</v>
      </c>
      <c r="H34" s="1">
        <v>39.6</v>
      </c>
      <c r="I34" s="4">
        <v>86.35</v>
      </c>
      <c r="J34" s="4">
        <v>34.54</v>
      </c>
      <c r="K34" s="4">
        <v>77.6</v>
      </c>
      <c r="L34" s="4">
        <f t="shared" si="0"/>
        <v>46.559999999999995</v>
      </c>
      <c r="M34" s="4">
        <f t="shared" si="1"/>
        <v>81.1</v>
      </c>
      <c r="N34" s="4">
        <f t="shared" si="2"/>
        <v>32.44</v>
      </c>
      <c r="O34" s="4">
        <f t="shared" si="3"/>
        <v>72.03999999999999</v>
      </c>
      <c r="P34" s="12" t="s">
        <v>85</v>
      </c>
      <c r="Q34" s="14" t="s">
        <v>76</v>
      </c>
      <c r="R34" s="13"/>
    </row>
    <row r="35" spans="1:18" ht="27">
      <c r="A35" s="6"/>
      <c r="B35" s="8" t="s">
        <v>21</v>
      </c>
      <c r="C35" s="9" t="s">
        <v>38</v>
      </c>
      <c r="D35" s="10">
        <v>62</v>
      </c>
      <c r="E35" s="10">
        <v>18.599999999999998</v>
      </c>
      <c r="F35" s="4">
        <v>70</v>
      </c>
      <c r="G35" s="4">
        <v>21</v>
      </c>
      <c r="H35" s="1">
        <v>39.6</v>
      </c>
      <c r="I35" s="4">
        <v>85.33333333333331</v>
      </c>
      <c r="J35" s="4">
        <v>34.133333333333326</v>
      </c>
      <c r="K35" s="4">
        <v>81.8</v>
      </c>
      <c r="L35" s="4">
        <f t="shared" si="0"/>
        <v>49.08</v>
      </c>
      <c r="M35" s="4">
        <f t="shared" si="1"/>
        <v>83.21333333333332</v>
      </c>
      <c r="N35" s="4">
        <f t="shared" si="2"/>
        <v>33.285333333333334</v>
      </c>
      <c r="O35" s="4">
        <f t="shared" si="3"/>
        <v>72.88533333333334</v>
      </c>
      <c r="P35" s="12" t="s">
        <v>86</v>
      </c>
      <c r="Q35" s="12" t="s">
        <v>75</v>
      </c>
      <c r="R35" s="13"/>
    </row>
    <row r="36" spans="1:18" ht="27">
      <c r="A36" s="8"/>
      <c r="B36" s="8" t="s">
        <v>21</v>
      </c>
      <c r="C36" s="9" t="s">
        <v>39</v>
      </c>
      <c r="D36" s="10">
        <v>62</v>
      </c>
      <c r="E36" s="10">
        <v>18.599999999999998</v>
      </c>
      <c r="F36" s="4">
        <v>70</v>
      </c>
      <c r="G36" s="4">
        <v>21</v>
      </c>
      <c r="H36" s="1">
        <v>39.6</v>
      </c>
      <c r="I36" s="4">
        <v>83.86666666666666</v>
      </c>
      <c r="J36" s="4">
        <v>33.54666666666667</v>
      </c>
      <c r="K36" s="4">
        <v>78.4</v>
      </c>
      <c r="L36" s="4">
        <f t="shared" si="0"/>
        <v>47.04</v>
      </c>
      <c r="M36" s="4">
        <f t="shared" si="1"/>
        <v>80.58666666666667</v>
      </c>
      <c r="N36" s="4">
        <f t="shared" si="2"/>
        <v>32.23466666666667</v>
      </c>
      <c r="O36" s="4">
        <f t="shared" si="3"/>
        <v>71.83466666666666</v>
      </c>
      <c r="P36" s="12" t="s">
        <v>87</v>
      </c>
      <c r="Q36" s="14" t="s">
        <v>76</v>
      </c>
      <c r="R36" s="13"/>
    </row>
    <row r="37" spans="1:18" ht="27">
      <c r="A37" s="8"/>
      <c r="B37" s="8" t="s">
        <v>21</v>
      </c>
      <c r="C37" s="9" t="s">
        <v>40</v>
      </c>
      <c r="D37" s="10">
        <v>68</v>
      </c>
      <c r="E37" s="10">
        <v>20.4</v>
      </c>
      <c r="F37" s="4">
        <v>64</v>
      </c>
      <c r="G37" s="4">
        <v>19.2</v>
      </c>
      <c r="H37" s="1">
        <v>39.6</v>
      </c>
      <c r="I37" s="4">
        <v>87.08333333333334</v>
      </c>
      <c r="J37" s="4">
        <v>34.833333333333336</v>
      </c>
      <c r="K37" s="4">
        <v>81.8</v>
      </c>
      <c r="L37" s="4">
        <f t="shared" si="0"/>
        <v>49.08</v>
      </c>
      <c r="M37" s="4">
        <f t="shared" si="1"/>
        <v>83.91333333333333</v>
      </c>
      <c r="N37" s="4">
        <f t="shared" si="2"/>
        <v>33.565333333333335</v>
      </c>
      <c r="O37" s="4">
        <f t="shared" si="3"/>
        <v>73.16533333333334</v>
      </c>
      <c r="P37" s="12" t="s">
        <v>88</v>
      </c>
      <c r="Q37" s="12" t="s">
        <v>75</v>
      </c>
      <c r="R37" s="13"/>
    </row>
    <row r="38" spans="1:18" ht="27">
      <c r="A38" s="8"/>
      <c r="B38" s="8" t="s">
        <v>21</v>
      </c>
      <c r="C38" s="9" t="s">
        <v>41</v>
      </c>
      <c r="D38" s="10">
        <v>56.5</v>
      </c>
      <c r="E38" s="10">
        <v>16.95</v>
      </c>
      <c r="F38" s="4">
        <v>75</v>
      </c>
      <c r="G38" s="4">
        <v>22.5</v>
      </c>
      <c r="H38" s="1">
        <v>39.449999999999996</v>
      </c>
      <c r="I38" s="4">
        <v>82.44999999999999</v>
      </c>
      <c r="J38" s="4">
        <v>32.98</v>
      </c>
      <c r="K38" s="4">
        <v>75.2</v>
      </c>
      <c r="L38" s="4">
        <f t="shared" si="0"/>
        <v>45.12</v>
      </c>
      <c r="M38" s="4">
        <f t="shared" si="1"/>
        <v>78.1</v>
      </c>
      <c r="N38" s="4">
        <f t="shared" si="2"/>
        <v>31.24</v>
      </c>
      <c r="O38" s="4">
        <f t="shared" si="3"/>
        <v>70.69</v>
      </c>
      <c r="P38" s="12" t="s">
        <v>89</v>
      </c>
      <c r="Q38" s="14" t="s">
        <v>76</v>
      </c>
      <c r="R38" s="13"/>
    </row>
    <row r="39" spans="1:18" ht="27">
      <c r="A39" s="6"/>
      <c r="B39" s="8" t="s">
        <v>21</v>
      </c>
      <c r="C39" s="9" t="s">
        <v>42</v>
      </c>
      <c r="D39" s="10">
        <v>58</v>
      </c>
      <c r="E39" s="10">
        <v>17.4</v>
      </c>
      <c r="F39" s="4">
        <v>73</v>
      </c>
      <c r="G39" s="4">
        <v>21.9</v>
      </c>
      <c r="H39" s="1">
        <v>39.3</v>
      </c>
      <c r="I39" s="4">
        <v>91.13</v>
      </c>
      <c r="J39" s="4">
        <v>36.452</v>
      </c>
      <c r="K39" s="4">
        <v>88</v>
      </c>
      <c r="L39" s="4">
        <f t="shared" si="0"/>
        <v>52.8</v>
      </c>
      <c r="M39" s="4">
        <f t="shared" si="1"/>
        <v>89.252</v>
      </c>
      <c r="N39" s="4">
        <f t="shared" si="2"/>
        <v>35.7008</v>
      </c>
      <c r="O39" s="4">
        <f t="shared" si="3"/>
        <v>75.0008</v>
      </c>
      <c r="P39" s="12" t="s">
        <v>90</v>
      </c>
      <c r="Q39" s="12" t="s">
        <v>75</v>
      </c>
      <c r="R39" s="13"/>
    </row>
    <row r="40" spans="1:18" ht="27">
      <c r="A40" s="8"/>
      <c r="B40" s="8" t="s">
        <v>21</v>
      </c>
      <c r="C40" s="9" t="s">
        <v>43</v>
      </c>
      <c r="D40" s="10">
        <v>64</v>
      </c>
      <c r="E40" s="10">
        <v>19.2</v>
      </c>
      <c r="F40" s="15">
        <v>67</v>
      </c>
      <c r="G40" s="4">
        <v>20.099999999999998</v>
      </c>
      <c r="H40" s="1">
        <v>39.3</v>
      </c>
      <c r="I40" s="4">
        <v>87.29166666666666</v>
      </c>
      <c r="J40" s="4">
        <v>34.916666666666664</v>
      </c>
      <c r="K40" s="15">
        <v>81</v>
      </c>
      <c r="L40" s="4">
        <f t="shared" si="0"/>
        <v>48.6</v>
      </c>
      <c r="M40" s="4">
        <f t="shared" si="1"/>
        <v>83.51666666666667</v>
      </c>
      <c r="N40" s="4">
        <f t="shared" si="2"/>
        <v>33.406666666666666</v>
      </c>
      <c r="O40" s="4">
        <f t="shared" si="3"/>
        <v>72.70666666666666</v>
      </c>
      <c r="P40" s="14">
        <v>17</v>
      </c>
      <c r="Q40" s="12" t="s">
        <v>76</v>
      </c>
      <c r="R40" s="14"/>
    </row>
    <row r="41" spans="1:18" ht="27">
      <c r="A41" s="6"/>
      <c r="B41" s="8" t="s">
        <v>21</v>
      </c>
      <c r="C41" s="9" t="s">
        <v>44</v>
      </c>
      <c r="D41" s="10">
        <v>52</v>
      </c>
      <c r="E41" s="10">
        <v>15.6</v>
      </c>
      <c r="F41" s="15">
        <v>78</v>
      </c>
      <c r="G41" s="4">
        <v>23.4</v>
      </c>
      <c r="H41" s="1">
        <v>39</v>
      </c>
      <c r="I41" s="4">
        <v>88.46666666666665</v>
      </c>
      <c r="J41" s="4">
        <v>35.38666666666666</v>
      </c>
      <c r="K41" s="15">
        <v>78.6</v>
      </c>
      <c r="L41" s="4">
        <f t="shared" si="0"/>
        <v>47.16</v>
      </c>
      <c r="M41" s="4">
        <f t="shared" si="1"/>
        <v>82.54666666666665</v>
      </c>
      <c r="N41" s="4">
        <f t="shared" si="2"/>
        <v>33.01866666666666</v>
      </c>
      <c r="O41" s="4">
        <f t="shared" si="3"/>
        <v>72.01866666666666</v>
      </c>
      <c r="P41" s="14">
        <v>22</v>
      </c>
      <c r="Q41" s="14" t="s">
        <v>76</v>
      </c>
      <c r="R41" s="14"/>
    </row>
    <row r="42" spans="1:18" ht="27">
      <c r="A42" s="8"/>
      <c r="B42" s="8" t="s">
        <v>21</v>
      </c>
      <c r="C42" s="9" t="s">
        <v>45</v>
      </c>
      <c r="D42" s="10">
        <v>52.5</v>
      </c>
      <c r="E42" s="10">
        <v>15.75</v>
      </c>
      <c r="F42" s="15">
        <v>75</v>
      </c>
      <c r="G42" s="4">
        <v>22.5</v>
      </c>
      <c r="H42" s="1">
        <v>38.25</v>
      </c>
      <c r="I42" s="4">
        <v>86.55</v>
      </c>
      <c r="J42" s="4">
        <v>34.62</v>
      </c>
      <c r="K42" s="15">
        <v>87.2</v>
      </c>
      <c r="L42" s="4">
        <f t="shared" si="0"/>
        <v>52.32</v>
      </c>
      <c r="M42" s="4">
        <f t="shared" si="1"/>
        <v>86.94</v>
      </c>
      <c r="N42" s="4">
        <f t="shared" si="2"/>
        <v>34.776</v>
      </c>
      <c r="O42" s="4">
        <f t="shared" si="3"/>
        <v>73.02600000000001</v>
      </c>
      <c r="P42" s="14">
        <v>14</v>
      </c>
      <c r="Q42" s="12" t="s">
        <v>75</v>
      </c>
      <c r="R42" s="14"/>
    </row>
    <row r="43" spans="1:18" ht="27">
      <c r="A43" s="8"/>
      <c r="B43" s="8" t="s">
        <v>21</v>
      </c>
      <c r="C43" s="9" t="s">
        <v>62</v>
      </c>
      <c r="D43" s="10">
        <v>56.5</v>
      </c>
      <c r="E43" s="10">
        <v>16.95</v>
      </c>
      <c r="F43" s="15">
        <v>70</v>
      </c>
      <c r="G43" s="4">
        <v>21</v>
      </c>
      <c r="H43" s="1">
        <v>37.949999999999996</v>
      </c>
      <c r="I43" s="4">
        <v>0</v>
      </c>
      <c r="J43" s="4">
        <v>0</v>
      </c>
      <c r="K43" s="15">
        <v>0</v>
      </c>
      <c r="L43" s="4">
        <f t="shared" si="0"/>
        <v>0</v>
      </c>
      <c r="M43" s="4">
        <f t="shared" si="1"/>
        <v>0</v>
      </c>
      <c r="N43" s="4">
        <f t="shared" si="2"/>
        <v>0</v>
      </c>
      <c r="O43" s="4">
        <f t="shared" si="3"/>
        <v>37.949999999999996</v>
      </c>
      <c r="P43" s="14">
        <v>41</v>
      </c>
      <c r="Q43" s="14" t="s">
        <v>76</v>
      </c>
      <c r="R43" s="14" t="s">
        <v>78</v>
      </c>
    </row>
    <row r="44" spans="1:18" ht="27">
      <c r="A44" s="8"/>
      <c r="B44" s="8" t="s">
        <v>21</v>
      </c>
      <c r="C44" s="9" t="s">
        <v>46</v>
      </c>
      <c r="D44" s="10">
        <v>55</v>
      </c>
      <c r="E44" s="10">
        <v>16.5</v>
      </c>
      <c r="F44" s="15">
        <v>71</v>
      </c>
      <c r="G44" s="4">
        <v>21.3</v>
      </c>
      <c r="H44" s="1">
        <v>37.8</v>
      </c>
      <c r="I44" s="4">
        <v>83.5</v>
      </c>
      <c r="J44" s="4">
        <v>33.4</v>
      </c>
      <c r="K44" s="15">
        <v>83.6</v>
      </c>
      <c r="L44" s="4">
        <f t="shared" si="0"/>
        <v>50.16</v>
      </c>
      <c r="M44" s="4">
        <f t="shared" si="1"/>
        <v>83.56</v>
      </c>
      <c r="N44" s="4">
        <f t="shared" si="2"/>
        <v>33.424</v>
      </c>
      <c r="O44" s="4">
        <f t="shared" si="3"/>
        <v>71.22399999999999</v>
      </c>
      <c r="P44" s="14">
        <v>25</v>
      </c>
      <c r="Q44" s="14" t="s">
        <v>76</v>
      </c>
      <c r="R44" s="14"/>
    </row>
    <row r="45" spans="1:18" ht="27">
      <c r="A45" s="14"/>
      <c r="B45" s="14" t="s">
        <v>21</v>
      </c>
      <c r="C45" s="14" t="s">
        <v>47</v>
      </c>
      <c r="D45" s="16">
        <v>56</v>
      </c>
      <c r="E45" s="16">
        <v>16.8</v>
      </c>
      <c r="F45" s="16">
        <v>70</v>
      </c>
      <c r="G45" s="16">
        <v>21</v>
      </c>
      <c r="H45" s="16">
        <v>37.8</v>
      </c>
      <c r="I45" s="16">
        <v>87.88333333333333</v>
      </c>
      <c r="J45" s="16">
        <v>35.15333333333333</v>
      </c>
      <c r="K45" s="15">
        <v>87.2</v>
      </c>
      <c r="L45" s="4">
        <f t="shared" si="0"/>
        <v>52.32</v>
      </c>
      <c r="M45" s="4">
        <f t="shared" si="1"/>
        <v>87.47333333333333</v>
      </c>
      <c r="N45" s="4">
        <f t="shared" si="2"/>
        <v>34.989333333333335</v>
      </c>
      <c r="O45" s="4">
        <f t="shared" si="3"/>
        <v>72.78933333333333</v>
      </c>
      <c r="P45" s="14">
        <v>16</v>
      </c>
      <c r="Q45" s="12" t="s">
        <v>76</v>
      </c>
      <c r="R45" s="14"/>
    </row>
    <row r="46" spans="1:18" ht="27">
      <c r="A46" s="14"/>
      <c r="B46" s="14" t="s">
        <v>21</v>
      </c>
      <c r="C46" s="14" t="s">
        <v>48</v>
      </c>
      <c r="D46" s="16">
        <v>56.5</v>
      </c>
      <c r="E46" s="16">
        <v>16.95</v>
      </c>
      <c r="F46" s="16">
        <v>69</v>
      </c>
      <c r="G46" s="16">
        <v>20.7</v>
      </c>
      <c r="H46" s="16">
        <v>37.65</v>
      </c>
      <c r="I46" s="16">
        <v>77.75</v>
      </c>
      <c r="J46" s="16">
        <v>31.1</v>
      </c>
      <c r="K46" s="15">
        <v>75.8</v>
      </c>
      <c r="L46" s="4">
        <f t="shared" si="0"/>
        <v>45.48</v>
      </c>
      <c r="M46" s="4">
        <f t="shared" si="1"/>
        <v>76.58</v>
      </c>
      <c r="N46" s="4">
        <f t="shared" si="2"/>
        <v>30.632</v>
      </c>
      <c r="O46" s="4">
        <f t="shared" si="3"/>
        <v>68.282</v>
      </c>
      <c r="P46" s="14">
        <v>29</v>
      </c>
      <c r="Q46" s="14" t="s">
        <v>76</v>
      </c>
      <c r="R46" s="14"/>
    </row>
    <row r="47" spans="1:18" ht="27">
      <c r="A47" s="14"/>
      <c r="B47" s="14" t="s">
        <v>21</v>
      </c>
      <c r="C47" s="14" t="s">
        <v>49</v>
      </c>
      <c r="D47" s="16">
        <v>54.5</v>
      </c>
      <c r="E47" s="16">
        <v>16.349999999999998</v>
      </c>
      <c r="F47" s="16">
        <v>70</v>
      </c>
      <c r="G47" s="16">
        <v>21</v>
      </c>
      <c r="H47" s="16">
        <v>37.35</v>
      </c>
      <c r="I47" s="16">
        <v>73.5</v>
      </c>
      <c r="J47" s="16">
        <v>29.400000000000002</v>
      </c>
      <c r="K47" s="15">
        <v>76.6</v>
      </c>
      <c r="L47" s="4">
        <f t="shared" si="0"/>
        <v>45.959999999999994</v>
      </c>
      <c r="M47" s="4">
        <f t="shared" si="1"/>
        <v>75.36</v>
      </c>
      <c r="N47" s="4">
        <f t="shared" si="2"/>
        <v>30.144000000000002</v>
      </c>
      <c r="O47" s="4">
        <f t="shared" si="3"/>
        <v>67.494</v>
      </c>
      <c r="P47" s="14">
        <v>31</v>
      </c>
      <c r="Q47" s="14" t="s">
        <v>76</v>
      </c>
      <c r="R47" s="14"/>
    </row>
    <row r="48" spans="1:18" ht="27">
      <c r="A48" s="8"/>
      <c r="B48" s="8" t="s">
        <v>21</v>
      </c>
      <c r="C48" s="9" t="s">
        <v>50</v>
      </c>
      <c r="D48" s="10">
        <v>55.5</v>
      </c>
      <c r="E48" s="10">
        <v>16.65</v>
      </c>
      <c r="F48" s="15">
        <v>67</v>
      </c>
      <c r="G48" s="4">
        <v>20.099999999999998</v>
      </c>
      <c r="H48" s="1">
        <v>36.75</v>
      </c>
      <c r="I48" s="4">
        <v>83.98333333333333</v>
      </c>
      <c r="J48" s="4">
        <v>33.593333333333334</v>
      </c>
      <c r="K48" s="15">
        <v>83</v>
      </c>
      <c r="L48" s="4">
        <f t="shared" si="0"/>
        <v>49.8</v>
      </c>
      <c r="M48" s="4">
        <f t="shared" si="1"/>
        <v>83.39333333333333</v>
      </c>
      <c r="N48" s="4">
        <f t="shared" si="2"/>
        <v>33.35733333333334</v>
      </c>
      <c r="O48" s="4">
        <f t="shared" si="3"/>
        <v>70.10733333333334</v>
      </c>
      <c r="P48" s="14">
        <v>27</v>
      </c>
      <c r="Q48" s="14" t="s">
        <v>76</v>
      </c>
      <c r="R48" s="14"/>
    </row>
    <row r="49" spans="1:18" ht="27">
      <c r="A49" s="8"/>
      <c r="B49" s="8" t="s">
        <v>21</v>
      </c>
      <c r="C49" s="9" t="s">
        <v>51</v>
      </c>
      <c r="D49" s="10">
        <v>58.5</v>
      </c>
      <c r="E49" s="10">
        <v>17.55</v>
      </c>
      <c r="F49" s="15">
        <v>64</v>
      </c>
      <c r="G49" s="4">
        <v>19.2</v>
      </c>
      <c r="H49" s="1">
        <v>36.75</v>
      </c>
      <c r="I49" s="4">
        <v>66.6</v>
      </c>
      <c r="J49" s="4">
        <v>26.64</v>
      </c>
      <c r="K49" s="15">
        <v>79</v>
      </c>
      <c r="L49" s="4">
        <f t="shared" si="0"/>
        <v>47.4</v>
      </c>
      <c r="M49" s="4">
        <f t="shared" si="1"/>
        <v>74.03999999999999</v>
      </c>
      <c r="N49" s="4">
        <f t="shared" si="2"/>
        <v>29.616</v>
      </c>
      <c r="O49" s="4">
        <f t="shared" si="3"/>
        <v>66.366</v>
      </c>
      <c r="P49" s="14">
        <v>34</v>
      </c>
      <c r="Q49" s="14" t="s">
        <v>76</v>
      </c>
      <c r="R49" s="14"/>
    </row>
    <row r="50" spans="1:18" ht="27">
      <c r="A50" s="8"/>
      <c r="B50" s="8" t="s">
        <v>21</v>
      </c>
      <c r="C50" s="9" t="s">
        <v>52</v>
      </c>
      <c r="D50" s="10">
        <v>48.5</v>
      </c>
      <c r="E50" s="10">
        <v>14.549999999999999</v>
      </c>
      <c r="F50" s="15">
        <v>73</v>
      </c>
      <c r="G50" s="4">
        <v>21.9</v>
      </c>
      <c r="H50" s="1">
        <v>36.449999999999996</v>
      </c>
      <c r="I50" s="4">
        <v>74.23333333333333</v>
      </c>
      <c r="J50" s="4">
        <v>29.693333333333335</v>
      </c>
      <c r="K50" s="15">
        <v>0</v>
      </c>
      <c r="L50" s="4">
        <f t="shared" si="0"/>
        <v>0</v>
      </c>
      <c r="M50" s="4">
        <f t="shared" si="1"/>
        <v>29.693333333333335</v>
      </c>
      <c r="N50" s="4">
        <f t="shared" si="2"/>
        <v>11.877333333333334</v>
      </c>
      <c r="O50" s="4">
        <f t="shared" si="3"/>
        <v>48.32733333333333</v>
      </c>
      <c r="P50" s="14">
        <v>40</v>
      </c>
      <c r="Q50" s="14" t="s">
        <v>76</v>
      </c>
      <c r="R50" s="14" t="s">
        <v>78</v>
      </c>
    </row>
    <row r="51" spans="1:18" ht="27">
      <c r="A51" s="8"/>
      <c r="B51" s="8" t="s">
        <v>21</v>
      </c>
      <c r="C51" s="9" t="s">
        <v>53</v>
      </c>
      <c r="D51" s="10">
        <v>49</v>
      </c>
      <c r="E51" s="10">
        <v>14.7</v>
      </c>
      <c r="F51" s="15">
        <v>70</v>
      </c>
      <c r="G51" s="4">
        <v>21</v>
      </c>
      <c r="H51" s="1">
        <v>35.699999999999996</v>
      </c>
      <c r="I51" s="4">
        <v>70.1</v>
      </c>
      <c r="J51" s="4">
        <v>28.04</v>
      </c>
      <c r="K51" s="15">
        <v>67</v>
      </c>
      <c r="L51" s="4">
        <f t="shared" si="0"/>
        <v>40.199999999999996</v>
      </c>
      <c r="M51" s="4">
        <f t="shared" si="1"/>
        <v>68.24</v>
      </c>
      <c r="N51" s="4">
        <f t="shared" si="2"/>
        <v>27.296</v>
      </c>
      <c r="O51" s="4">
        <f t="shared" si="3"/>
        <v>62.995999999999995</v>
      </c>
      <c r="P51" s="14">
        <v>38</v>
      </c>
      <c r="Q51" s="14" t="s">
        <v>76</v>
      </c>
      <c r="R51" s="14"/>
    </row>
    <row r="52" spans="1:18" ht="27">
      <c r="A52" s="8"/>
      <c r="B52" s="8" t="s">
        <v>21</v>
      </c>
      <c r="C52" s="9" t="s">
        <v>54</v>
      </c>
      <c r="D52" s="10">
        <v>57</v>
      </c>
      <c r="E52" s="10">
        <v>17.099999999999998</v>
      </c>
      <c r="F52" s="15">
        <v>62</v>
      </c>
      <c r="G52" s="4">
        <v>18.599999999999998</v>
      </c>
      <c r="H52" s="1">
        <v>35.699999999999996</v>
      </c>
      <c r="I52" s="4">
        <v>86.73333333333333</v>
      </c>
      <c r="J52" s="4">
        <v>34.693333333333335</v>
      </c>
      <c r="K52" s="15">
        <v>82.2</v>
      </c>
      <c r="L52" s="4">
        <f t="shared" si="0"/>
        <v>49.32</v>
      </c>
      <c r="M52" s="4">
        <f t="shared" si="1"/>
        <v>84.01333333333334</v>
      </c>
      <c r="N52" s="4">
        <f t="shared" si="2"/>
        <v>33.605333333333334</v>
      </c>
      <c r="O52" s="4">
        <f t="shared" si="3"/>
        <v>69.30533333333332</v>
      </c>
      <c r="P52" s="14">
        <v>28</v>
      </c>
      <c r="Q52" s="14" t="s">
        <v>76</v>
      </c>
      <c r="R52" s="14"/>
    </row>
    <row r="53" spans="1:18" ht="27">
      <c r="A53" s="8"/>
      <c r="B53" s="8" t="s">
        <v>21</v>
      </c>
      <c r="C53" s="9" t="s">
        <v>55</v>
      </c>
      <c r="D53" s="10">
        <v>47</v>
      </c>
      <c r="E53" s="10">
        <v>14.1</v>
      </c>
      <c r="F53" s="15">
        <v>71</v>
      </c>
      <c r="G53" s="4">
        <v>21.3</v>
      </c>
      <c r="H53" s="1">
        <v>35.4</v>
      </c>
      <c r="I53" s="4">
        <v>83.31666666666666</v>
      </c>
      <c r="J53" s="4">
        <v>33.32666666666667</v>
      </c>
      <c r="K53" s="15">
        <v>0</v>
      </c>
      <c r="L53" s="4">
        <f t="shared" si="0"/>
        <v>0</v>
      </c>
      <c r="M53" s="4">
        <f t="shared" si="1"/>
        <v>33.32666666666667</v>
      </c>
      <c r="N53" s="4">
        <f t="shared" si="2"/>
        <v>13.330666666666668</v>
      </c>
      <c r="O53" s="4">
        <f t="shared" si="3"/>
        <v>48.730666666666664</v>
      </c>
      <c r="P53" s="14">
        <v>39</v>
      </c>
      <c r="Q53" s="14" t="s">
        <v>76</v>
      </c>
      <c r="R53" s="14" t="s">
        <v>78</v>
      </c>
    </row>
    <row r="54" spans="1:18" ht="27">
      <c r="A54" s="8"/>
      <c r="B54" s="8" t="s">
        <v>21</v>
      </c>
      <c r="C54" s="9" t="s">
        <v>56</v>
      </c>
      <c r="D54" s="10">
        <v>53</v>
      </c>
      <c r="E54" s="10">
        <v>15.899999999999999</v>
      </c>
      <c r="F54" s="15">
        <v>65</v>
      </c>
      <c r="G54" s="4">
        <v>19.5</v>
      </c>
      <c r="H54" s="1">
        <v>35.4</v>
      </c>
      <c r="I54" s="4">
        <v>88</v>
      </c>
      <c r="J54" s="4">
        <v>35.2</v>
      </c>
      <c r="K54" s="15">
        <v>71.6</v>
      </c>
      <c r="L54" s="4">
        <f t="shared" si="0"/>
        <v>42.959999999999994</v>
      </c>
      <c r="M54" s="4">
        <f t="shared" si="1"/>
        <v>78.16</v>
      </c>
      <c r="N54" s="4">
        <f t="shared" si="2"/>
        <v>31.264</v>
      </c>
      <c r="O54" s="4">
        <f t="shared" si="3"/>
        <v>66.664</v>
      </c>
      <c r="P54" s="14">
        <v>33</v>
      </c>
      <c r="Q54" s="14" t="s">
        <v>76</v>
      </c>
      <c r="R54" s="14"/>
    </row>
    <row r="55" spans="1:18" ht="27">
      <c r="A55" s="8"/>
      <c r="B55" s="8" t="s">
        <v>21</v>
      </c>
      <c r="C55" s="9" t="s">
        <v>57</v>
      </c>
      <c r="D55" s="10">
        <v>45.5</v>
      </c>
      <c r="E55" s="10">
        <v>13.65</v>
      </c>
      <c r="F55" s="15">
        <v>72</v>
      </c>
      <c r="G55" s="4">
        <v>21.599999999999998</v>
      </c>
      <c r="H55" s="1">
        <v>35.25</v>
      </c>
      <c r="I55" s="4">
        <v>81.5</v>
      </c>
      <c r="J55" s="4">
        <v>32.6</v>
      </c>
      <c r="K55" s="15">
        <v>79.2</v>
      </c>
      <c r="L55" s="4">
        <f t="shared" si="0"/>
        <v>47.52</v>
      </c>
      <c r="M55" s="4">
        <f t="shared" si="1"/>
        <v>80.12</v>
      </c>
      <c r="N55" s="4">
        <f t="shared" si="2"/>
        <v>32.048</v>
      </c>
      <c r="O55" s="4">
        <f t="shared" si="3"/>
        <v>67.298</v>
      </c>
      <c r="P55" s="14">
        <v>32</v>
      </c>
      <c r="Q55" s="14" t="s">
        <v>76</v>
      </c>
      <c r="R55" s="14"/>
    </row>
    <row r="56" spans="1:18" ht="27">
      <c r="A56" s="8"/>
      <c r="B56" s="8" t="s">
        <v>21</v>
      </c>
      <c r="C56" s="9" t="s">
        <v>58</v>
      </c>
      <c r="D56" s="10">
        <v>54</v>
      </c>
      <c r="E56" s="10">
        <v>16.2</v>
      </c>
      <c r="F56" s="15">
        <v>63</v>
      </c>
      <c r="G56" s="4">
        <v>18.9</v>
      </c>
      <c r="H56" s="1">
        <v>35.1</v>
      </c>
      <c r="I56" s="4">
        <v>79.56666666666666</v>
      </c>
      <c r="J56" s="4">
        <v>31.826666666666668</v>
      </c>
      <c r="K56" s="15">
        <v>75.8</v>
      </c>
      <c r="L56" s="4">
        <f t="shared" si="0"/>
        <v>45.48</v>
      </c>
      <c r="M56" s="4">
        <f t="shared" si="1"/>
        <v>77.30666666666667</v>
      </c>
      <c r="N56" s="4">
        <f t="shared" si="2"/>
        <v>30.92266666666667</v>
      </c>
      <c r="O56" s="4">
        <f t="shared" si="3"/>
        <v>66.02266666666668</v>
      </c>
      <c r="P56" s="14">
        <v>35</v>
      </c>
      <c r="Q56" s="14" t="s">
        <v>76</v>
      </c>
      <c r="R56" s="14"/>
    </row>
    <row r="57" spans="1:18" ht="27">
      <c r="A57" s="8"/>
      <c r="B57" s="8" t="s">
        <v>21</v>
      </c>
      <c r="C57" s="9" t="s">
        <v>59</v>
      </c>
      <c r="D57" s="10">
        <v>51</v>
      </c>
      <c r="E57" s="10">
        <v>15.299999999999999</v>
      </c>
      <c r="F57" s="15">
        <v>65</v>
      </c>
      <c r="G57" s="4">
        <v>19.5</v>
      </c>
      <c r="H57" s="1">
        <v>34.8</v>
      </c>
      <c r="I57" s="4">
        <v>76.66666666666666</v>
      </c>
      <c r="J57" s="4">
        <v>30.666666666666664</v>
      </c>
      <c r="K57" s="15">
        <v>76.6</v>
      </c>
      <c r="L57" s="4">
        <f t="shared" si="0"/>
        <v>45.959999999999994</v>
      </c>
      <c r="M57" s="4">
        <f t="shared" si="1"/>
        <v>76.62666666666667</v>
      </c>
      <c r="N57" s="4">
        <f t="shared" si="2"/>
        <v>30.650666666666666</v>
      </c>
      <c r="O57" s="4">
        <f t="shared" si="3"/>
        <v>65.45066666666666</v>
      </c>
      <c r="P57" s="14">
        <v>36</v>
      </c>
      <c r="Q57" s="14" t="s">
        <v>76</v>
      </c>
      <c r="R57" s="14"/>
    </row>
    <row r="58" spans="1:18" ht="27">
      <c r="A58" s="8"/>
      <c r="B58" s="8" t="s">
        <v>21</v>
      </c>
      <c r="C58" s="9" t="s">
        <v>60</v>
      </c>
      <c r="D58" s="10">
        <v>46</v>
      </c>
      <c r="E58" s="10">
        <v>13.799999999999999</v>
      </c>
      <c r="F58" s="15">
        <v>69</v>
      </c>
      <c r="G58" s="4">
        <v>20.7</v>
      </c>
      <c r="H58" s="1">
        <v>34.5</v>
      </c>
      <c r="I58" s="4">
        <v>86.64999999999999</v>
      </c>
      <c r="J58" s="4">
        <v>34.66</v>
      </c>
      <c r="K58" s="15">
        <v>80</v>
      </c>
      <c r="L58" s="4">
        <f t="shared" si="0"/>
        <v>48</v>
      </c>
      <c r="M58" s="4">
        <f t="shared" si="1"/>
        <v>82.66</v>
      </c>
      <c r="N58" s="4">
        <f t="shared" si="2"/>
        <v>33.064</v>
      </c>
      <c r="O58" s="4">
        <f t="shared" si="3"/>
        <v>67.564</v>
      </c>
      <c r="P58" s="14">
        <v>30</v>
      </c>
      <c r="Q58" s="14" t="s">
        <v>76</v>
      </c>
      <c r="R58" s="14"/>
    </row>
    <row r="59" spans="1:18" ht="27">
      <c r="A59" s="8"/>
      <c r="B59" s="8" t="s">
        <v>21</v>
      </c>
      <c r="C59" s="9" t="s">
        <v>61</v>
      </c>
      <c r="D59" s="10">
        <v>47</v>
      </c>
      <c r="E59" s="10">
        <v>14.1</v>
      </c>
      <c r="F59" s="15">
        <v>68</v>
      </c>
      <c r="G59" s="4">
        <v>20.4</v>
      </c>
      <c r="H59" s="1">
        <v>34.5</v>
      </c>
      <c r="I59" s="4">
        <v>84.16666666666666</v>
      </c>
      <c r="J59" s="4">
        <v>33.666666666666664</v>
      </c>
      <c r="K59" s="15">
        <v>72.6</v>
      </c>
      <c r="L59" s="4">
        <f t="shared" si="0"/>
        <v>43.559999999999995</v>
      </c>
      <c r="M59" s="4">
        <f t="shared" si="1"/>
        <v>77.22666666666666</v>
      </c>
      <c r="N59" s="4">
        <f t="shared" si="2"/>
        <v>30.890666666666664</v>
      </c>
      <c r="O59" s="4">
        <f t="shared" si="3"/>
        <v>65.39066666666666</v>
      </c>
      <c r="P59" s="14">
        <v>37</v>
      </c>
      <c r="Q59" s="14" t="s">
        <v>76</v>
      </c>
      <c r="R59" s="14"/>
    </row>
  </sheetData>
  <sheetProtection/>
  <mergeCells count="14">
    <mergeCell ref="R3:R5"/>
    <mergeCell ref="D4:E4"/>
    <mergeCell ref="F4:G4"/>
    <mergeCell ref="H4:H5"/>
    <mergeCell ref="A1:R1"/>
    <mergeCell ref="A2:R2"/>
    <mergeCell ref="A3:A5"/>
    <mergeCell ref="B3:B5"/>
    <mergeCell ref="C3:C5"/>
    <mergeCell ref="D3:H3"/>
    <mergeCell ref="I3:N4"/>
    <mergeCell ref="O3:O5"/>
    <mergeCell ref="P3:P5"/>
    <mergeCell ref="Q3: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2019-07-10T09:07:34Z</cp:lastPrinted>
  <dcterms:created xsi:type="dcterms:W3CDTF">2012-11-19T02:18:49Z</dcterms:created>
  <dcterms:modified xsi:type="dcterms:W3CDTF">2019-07-10T13:16:27Z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